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K3" i="47" l="1"/>
  <c r="A2" i="47" l="1"/>
  <c r="F4" i="47"/>
  <c r="B3" i="47"/>
  <c r="D3" i="47"/>
  <c r="F3" i="47"/>
  <c r="I3" i="47"/>
  <c r="J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<sst xmlns="http://schemas.openxmlformats.org/spreadsheetml/2006/main" count="863" uniqueCount="218">
  <si>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</si>
  <si>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</si>
  <si>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</si>
  <si>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</si>
  <si>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</si>
  <si>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</si>
  <si>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</si>
  <si>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</si>
  <si>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</si>
  <si>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</si>
  <si>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</si>
  <si>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</si>
  <si>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</si>
  <si>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</si>
  <si>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</si>
  <si>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</si>
  <si>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</si>
  <si>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</si>
  <si>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</si>
  <si>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</si>
  <si>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</si>
  <si>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</si>
  <si>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</si>
  <si>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</si>
  <si>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</si>
  <si>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</si>
  <si>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</si>
  <si>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</si>
  <si>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</si>
  <si>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</si>
  <si>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</si>
  <si>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</si>
  <si>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</si>
  <si>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</si>
  <si>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</si>
  <si>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</si>
  <si>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</si>
  <si>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</si>
  <si>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</si>
  <si>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</si>
  <si>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</si>
  <si>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</si>
  <si>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</si>
  <si>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</si>
  <si>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</si>
  <si>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</si>
  <si>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</si>
  <si>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</si>
  <si>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</si>
  <si>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</si>
  <si>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</si>
  <si>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</si>
  <si>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</si>
  <si>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</si>
  <si>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</si>
  <si>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01.08.2025</t>
  </si>
  <si>
    <t>2025</t>
  </si>
  <si>
    <t>01-Все виды платежа</t>
  </si>
  <si>
    <t>По зачислению на ЕКС УФК (40101)</t>
  </si>
  <si>
    <t>Нет</t>
  </si>
  <si>
    <t>КБК+ОКВЭД</t>
  </si>
  <si>
    <t>15.08.2025</t>
  </si>
  <si>
    <t>Тыс. рублей</t>
  </si>
  <si>
    <t>КБК/ОКВЭД</t>
  </si>
  <si>
    <t>0-null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</si>
  <si>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</si>
  <si>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</si>
  <si>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</si>
  <si>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</si>
  <si>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</si>
  <si>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</si>
  <si>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</si>
  <si>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</si>
  <si>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</si>
  <si>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</si>
  <si>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</si>
  <si>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</si>
  <si>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18210803010011060110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</si>
  <si>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 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</si>
  <si>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</si>
  <si>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</si>
  <si>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</si>
  <si>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</si>
  <si>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18211610129019000140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</si>
  <si>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</si>
  <si>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</t>
  </si>
  <si>
    <t>01.1-Выращивание однолетних культур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</si>
  <si>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</si>
  <si>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(суммы денежных взысканий (штрафов) по соответствующему платежу согласно законодательству Российской Федерации)</t>
  </si>
  <si>
    <t>18210102210011000110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</si>
  <si>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</si>
  <si>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</si>
  <si>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</si>
  <si>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</si>
  <si>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</si>
  <si>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01.11-Выращивание зерновых (кроме риса), зернобобовых культур и семян масличных культур</t>
  </si>
  <si>
    <t>01.11.1-Выращивание зерновых культур</t>
  </si>
  <si>
    <t>01.11.11-Выращивание пшеницы</t>
  </si>
  <si>
    <t>01.11.2-Выращивание зернобобовых культур</t>
  </si>
  <si>
    <t>01.13.1-Выращивание овощей</t>
  </si>
  <si>
    <t>01.41-Разведение молочного крупного рогатого скота, производство сырого молока</t>
  </si>
  <si>
    <t>01.42-Разведение прочих пород крупного рогатого скота и буйволов, производство спермы</t>
  </si>
  <si>
    <t>01.46-Разведение свиней</t>
  </si>
  <si>
    <t>01.47.1-Выращивание и разведение сельскохозяйственной птицы: кур, индеек, уток, гусей и цесарок</t>
  </si>
  <si>
    <t>01.49.2-Разведение кроликов и прочих пушных зверей на фермах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</si>
  <si>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</si>
  <si>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</si>
  <si>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01.49.21-Разведение кроликов, производство тонкого волоса кроликов на фермах</t>
  </si>
  <si>
    <t>01.50-Смешанное сельское хозяйство</t>
  </si>
  <si>
    <t>02.20-Лесозаготовки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</si>
  <si>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</si>
  <si>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</si>
  <si>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10.71-Производство хлеба и мучных кондитерских изделий, тортов и пирожных недлительного хранения</t>
  </si>
  <si>
    <t>10.91.1-Производство готовых кормов (смешанных и несмешанных), кроме муки и гранул из люцерны, для животных, содержащихся на фермах</t>
  </si>
  <si>
    <t>22.19-Производство прочих резиновых изделий</t>
  </si>
  <si>
    <t>25.11-Производство строительных металлических конструкций, изделий и их частей</t>
  </si>
  <si>
    <t>31.01-Производство мебели для офисов и предприятий торговли</t>
  </si>
  <si>
    <t>33.14-Ремонт электрического оборудования</t>
  </si>
  <si>
    <t>35.12-Передача электроэнергии и технологическое присоединение к распределительным электросетям</t>
  </si>
  <si>
    <t>35.3-Производство, передача и распределение пара и горячей воды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</si>
  <si>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</si>
  <si>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</si>
  <si>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38.32.52-Утилизация отходов бумаги и картона во вторичное сырье</t>
  </si>
  <si>
    <t>41.20-Строительство жилых и нежилых зданий</t>
  </si>
  <si>
    <t>43.2-Производство электромонтажных, санитарно-технических и прочих строительно-монтажных работ</t>
  </si>
  <si>
    <t>43.21-Производство электромонтажных работ</t>
  </si>
  <si>
    <t>43.3-Работы строительные отделочные</t>
  </si>
  <si>
    <t>43.31-Производство штукатурных работ</t>
  </si>
  <si>
    <t>43.32.3-Производство работ по внутренней отделке зданий (включая потолки, раздвижные и съемные перегородки и т.д.)</t>
  </si>
  <si>
    <t>43.39-Производство прочих отделочных и завершающих работ</t>
  </si>
  <si>
    <t>43.99.7-Работы по сборке и монтажу сборных конструкций</t>
  </si>
  <si>
    <t>45.11-Торговля легковыми автомобилями и грузовыми автомобилями малой грузоподъемности</t>
  </si>
  <si>
    <t>45.20-Техническое обслуживание и ремонт автотранспортных средств</t>
  </si>
  <si>
    <t>45.20.2-Техническое обслуживание и ремонт прочих автотранспортных средств</t>
  </si>
  <si>
    <t>45.32-Торговля розничная автомобильными деталями, узлами и принадлежностями</t>
  </si>
  <si>
    <t>45.32.2-Торговля розничная автомобильными деталями, узлами и принадлежностями прочая</t>
  </si>
  <si>
    <t>46.11-Деятельность агентов по оптовой торговле сельскохозяйственным сырьем, живыми животными, текстильным сырьем и полуфабрикатами</t>
  </si>
  <si>
    <t>46.31-Торговля оптовая фруктами и овощами</t>
  </si>
  <si>
    <t>46.44.2-Торговля оптовая чистящими средствами</t>
  </si>
  <si>
    <t>46.71-Торговля оптовая твердым, жидким и газообразным топливом и подобными продуктами</t>
  </si>
  <si>
    <t>47.1-Торговля розничная в неспециализированных магазинах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</si>
  <si>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</si>
  <si>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</si>
  <si>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</si>
  <si>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</si>
  <si>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47.11-Торговля розничная преимущественно пищевыми продуктами, включая напитки, и табачными изделиями в неспециализированных магазинах</t>
  </si>
  <si>
    <t>47.19-Торговля розничная прочая в неспециализированных магазинах</t>
  </si>
  <si>
    <t>47.2-Торговля розничная пищевыми продуктами, напитками и табачными изделиями в специализированных магазинах</t>
  </si>
  <si>
    <t>47.21-Торговля розничная фруктами и овощами в специализированных магазинах</t>
  </si>
  <si>
    <t>47.25-Торговля розничная напитками в специализированных магазинах</t>
  </si>
  <si>
    <t>47.25.12-Торговля розничная пивом в специализированных магазинах</t>
  </si>
  <si>
    <t>47.29-Торговля розничная прочими пищевыми продуктами в специализированных магазинах</t>
  </si>
  <si>
    <t>47.30-Торговля розничная моторным топливом в специализированных магазинах</t>
  </si>
  <si>
    <t>47.42-Торговля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</si>
  <si>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47.51-Торговля розничная текстильными изделиями в специализированных магазинах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</si>
  <si>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</si>
  <si>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</si>
  <si>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47.51.2-Торговля розничная галантерейными изделиями в специализированных магазинах</t>
  </si>
  <si>
    <t>47.71-Торговля розничная одеждой в специализированных магазинах</t>
  </si>
  <si>
    <t>47.71.1-Торговля розничная мужской, женской и детской одеждой в специализированных магазинах</t>
  </si>
  <si>
    <t>47.73-Торговля розничная лекарственными средствами в специализированных магазинах (аптеках)</t>
  </si>
  <si>
    <t>47.75.1-Торговля розничная косметическими и парфюмерными товарами, кроме мыла в специализированных магазинах</t>
  </si>
  <si>
    <t>47.76.1-Торговля розничная цветами и другими растениями, семенами и удобрениями в специализированных магазинах</t>
  </si>
  <si>
    <t>47.78.21-Торговля розничная очками в специализированных магазинах</t>
  </si>
  <si>
    <t>47.8-Торговля розничная в нестационарных торговых объектах и на рынках</t>
  </si>
  <si>
    <t>47.9-Торговля розничная вне магазинов, палаток, рынков</t>
  </si>
  <si>
    <t>47.91-Торговля розничная по почте или по информационно-коммуникационной сети Интернет</t>
  </si>
  <si>
    <t>47.99-Торговля розничная прочая вне магазинов, палаток, рынков</t>
  </si>
  <si>
    <t>49.31-Деятельность сухопутного пассажирского транспорта: перевозки пассажиров в городском и пригородном сообщении</t>
  </si>
  <si>
    <t>49.32-Деятельность легкового такси и арендованных легковых автомобилей с водителем</t>
  </si>
  <si>
    <t>49.41-Деятельность автомобильного грузового транспорта</t>
  </si>
  <si>
    <t>49.41.2-Перевозка грузов неспециализированными автотранспортными средствами</t>
  </si>
  <si>
    <t>49.41.3-Аренда грузового автомобильного транспорта с водителем</t>
  </si>
  <si>
    <t>49.42-Предоставление услуг по перевозкам</t>
  </si>
  <si>
    <t>52.24-Транспортная обработка грузов</t>
  </si>
  <si>
    <t>52.29-Деятельность вспомогательная прочая, связанная с перевозками</t>
  </si>
  <si>
    <t>56.10-Деятельность ресторанов и услуги по доставке продуктов питания</t>
  </si>
  <si>
    <t>56.10.1-Деятельность ресторанов и кафе с полным ресторанным обслуживанием, кафетериев, ресторанов быстрого питания и самообслуживания</t>
  </si>
  <si>
    <t>56.10.22-Деятельность передвижных продовольственных лавок по приготовлению и/или продаже пищи, готовой к употреблению</t>
  </si>
  <si>
    <t>58.13-Издание газет</t>
  </si>
  <si>
    <t>62.09-Деятельность, связанная с использованием вычислительной техники и информационных технологий, прочая</t>
  </si>
  <si>
    <t>64.92.7-Деятельность микрофинансовая</t>
  </si>
  <si>
    <t>66.29.9-Деятельность вспомогательная прочая в сфере страхования, кроме обязательного социального страхования</t>
  </si>
  <si>
    <t>68.10.23-Покупка и продажа земельных участков</t>
  </si>
  <si>
    <t>68.20-Аренда и управление собственным или арендованным недвижимым имуществом</t>
  </si>
  <si>
    <t>68.32.2-Управление эксплуатацией нежилого фонда за вознаграждение или на договорной основе</t>
  </si>
  <si>
    <t>69.10-Деятельность в области права</t>
  </si>
  <si>
    <t>69.20.2-Деятельность по оказанию услуг в области бухгалтерского учета</t>
  </si>
  <si>
    <t>73.11-Деятельность рекламных агентств</t>
  </si>
  <si>
    <t>74.10-Деятельность специализированная в области дизайна</t>
  </si>
  <si>
    <t>74.20-Деятельность в области фотографии</t>
  </si>
  <si>
    <t>75.00-Деятельность ветеринарная</t>
  </si>
  <si>
    <t>77.32-Аренда и лизинг строительных машин и оборудования</t>
  </si>
  <si>
    <t>79.11-Деятельность туристических агентств</t>
  </si>
  <si>
    <t>81.22-Деятельность по чистке и уборке жилых зданий и нежилых помещений прочая</t>
  </si>
  <si>
    <t>82.11-Деятельность административно-хозяйственная комплексная по обеспечению работы организации</t>
  </si>
  <si>
    <t>82.99-Деятельность по предоставлению прочих вспомогательных услуг для бизнеса, не включенная в другие группировки</t>
  </si>
  <si>
    <t>84.11.12-Деятельность полномочных представителей Президента Российской Федерации в регионах Российской Федерации и территориальных органов федеральных органов исполнительной власти в субъектах Российской Федер</t>
  </si>
  <si>
    <t>84.11.21-Деятельность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</t>
  </si>
  <si>
    <t>84.11.3-Деятельность органов местного самоуправления по управлению вопросами общего характера</t>
  </si>
  <si>
    <t>84.11.34-Деятельность органов местного самоуправления муниципальных округов</t>
  </si>
  <si>
    <t>84.11.35-Деятельность органов местного самоуправления городских округов</t>
  </si>
  <si>
    <t>85.11-Образование дошкольное</t>
  </si>
  <si>
    <t>85.14-Образование среднее общее</t>
  </si>
  <si>
    <t>86.10-Деятельность больничных организаций</t>
  </si>
  <si>
    <t>86.23-Стоматологическая практика</t>
  </si>
  <si>
    <t>91.01-Деятельность библиотек и архивов</t>
  </si>
  <si>
    <t>93.2-Деятельность в области отдыха и развлечений</t>
  </si>
  <si>
    <t>94.2-Деятельность профессиональных союзов</t>
  </si>
  <si>
    <t>94.91-Деятельность религиозных организаций</t>
  </si>
  <si>
    <t>94.99-Деятельность прочих общественных организаций и некоммерческих организаций, кроме религиозных и политических организаций</t>
  </si>
  <si>
    <t>95.23-Ремонт обуви и прочих изделий из кожи</t>
  </si>
  <si>
    <t>95.24-Ремонт мебели и предметов домашнего обихода</t>
  </si>
  <si>
    <t>96.02-Предоставление услуг парикмахерскими и салонами красоты</t>
  </si>
  <si>
    <t>96.02.2-Предоставление косметических услуг парикмахерскими и салонами красоты</t>
  </si>
  <si>
    <t>96.03-Организация похорон и представление связанных с ними услуг</t>
  </si>
  <si>
    <t>96.09-Предоставление прочих персональных услуг, не включенных в другие группировки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</si>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</sst>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33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49" fontId="0" fillId="0" borderId="41" xfId="0" applyNumberFormat="1" applyBorder="1" applyAlignment="1">
      <alignment horizontal="center" vertical="center" wrapText="1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>
      <alignment horizontal="left" vertical="center"/>
    </xf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7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7" xfId="0" applyNumberFormat="1" applyFont="1" applyBorder="1" applyAlignment="1">
      <alignment horizontal="left"/>
    </xf>
    <xf numFmtId="0" fontId="33" fillId="0" borderId="8" xfId="0" applyNumberFormat="1" applyFont="1" applyBorder="1" applyAlignment="1">
      <alignment horizontal="left"/>
    </xf>
    <xf numFmtId="0" fontId="33" fillId="0" borderId="15" xfId="0" applyNumberFormat="1" applyFont="1" applyBorder="1" applyAlignment="1">
      <alignment horizontal="left"/>
    </xf>
    <xf numFmtId="0" fontId="33" fillId="0" borderId="25" xfId="0" applyNumberFormat="1" applyFont="1" applyBorder="1" applyAlignment="1">
      <alignment horizontal="left"/>
    </xf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3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31</xdr:row>
      <xdr:rowOff>962025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286" t="s">
        <v>54</v>
      </c>
      <c r="B1" s="286"/>
      <c r="C1" s="286"/>
      <c r="D1" s="286"/>
      <c r="E1" s="286"/>
      <c r="F1" s="286"/>
      <c r="G1" s="286"/>
      <c r="H1" s="286"/>
      <c r="I1" s="286"/>
    </row>
    <row r="2" spans="1:9" ht="15" customHeight="1" x14ac:dyDescent="0.2">
      <c r="A2" s="287" t="s">
        <v>55</v>
      </c>
      <c r="B2" s="287"/>
      <c r="C2" s="288"/>
      <c r="D2" s="288"/>
      <c r="E2" s="288"/>
      <c r="F2" s="288"/>
      <c r="G2" s="288"/>
      <c r="H2" s="288"/>
      <c r="I2" s="289"/>
    </row>
    <row r="3" spans="1:9" s="1" customFormat="1" ht="21" customHeight="1" x14ac:dyDescent="0.2">
      <c r="A3" s="290" t="s">
        <v>10</v>
      </c>
      <c r="B3" s="7" t="s">
        <v>3</v>
      </c>
      <c r="C3" s="8" t="s">
        <v>56</v>
      </c>
      <c r="D3" s="9" t="s">
        <v>11</v>
      </c>
      <c r="E3" s="10" t="s">
        <v>5</v>
      </c>
      <c r="F3" s="296" t="s">
        <v>23</v>
      </c>
      <c r="G3" s="297"/>
      <c r="H3" s="298" t="s">
        <v>26</v>
      </c>
      <c r="I3" s="299"/>
    </row>
    <row r="4" spans="1:9" s="1" customFormat="1" ht="21.75" customHeight="1" x14ac:dyDescent="0.2">
      <c r="A4" s="291"/>
      <c r="B4" s="11" t="s">
        <v>21</v>
      </c>
      <c r="C4" s="276" t="s">
        <v>57</v>
      </c>
      <c r="D4" s="277"/>
      <c r="E4" s="12"/>
      <c r="F4" s="278" t="s">
        <v>24</v>
      </c>
      <c r="G4" s="279"/>
      <c r="H4" s="280" t="s">
        <v>27</v>
      </c>
      <c r="I4" s="281"/>
    </row>
    <row r="5" spans="1:9" s="1" customFormat="1" ht="21.75" customHeight="1" x14ac:dyDescent="0.2">
      <c r="A5" s="291"/>
      <c r="B5" s="11" t="s">
        <v>12</v>
      </c>
      <c r="C5" s="280" t="s">
        <v>25</v>
      </c>
      <c r="D5" s="285"/>
      <c r="E5" s="283"/>
      <c r="F5" s="283"/>
      <c r="G5" s="283"/>
      <c r="H5" s="283"/>
      <c r="I5" s="284"/>
    </row>
    <row r="6" spans="1:9" s="1" customFormat="1" ht="21.75" customHeight="1" x14ac:dyDescent="0.2">
      <c r="A6" s="291"/>
      <c r="B6" s="11" t="s">
        <v>13</v>
      </c>
      <c r="C6" s="280" t="s">
        <v>25</v>
      </c>
      <c r="D6" s="285"/>
      <c r="E6" s="283"/>
      <c r="F6" s="283"/>
      <c r="G6" s="283"/>
      <c r="H6" s="283"/>
      <c r="I6" s="284"/>
    </row>
    <row r="7" spans="1:9" s="1" customFormat="1" ht="21.75" customHeight="1" x14ac:dyDescent="0.2">
      <c r="A7" s="291"/>
      <c r="B7" s="11" t="s">
        <v>14</v>
      </c>
      <c r="C7" s="280" t="s">
        <v>25</v>
      </c>
      <c r="D7" s="285"/>
      <c r="E7" s="283"/>
      <c r="F7" s="283"/>
      <c r="G7" s="283"/>
      <c r="H7" s="283"/>
      <c r="I7" s="284"/>
    </row>
    <row r="8" spans="1:9" s="1" customFormat="1" ht="21.75" customHeight="1" x14ac:dyDescent="0.2">
      <c r="A8" s="291"/>
      <c r="B8" s="11" t="s">
        <v>7</v>
      </c>
      <c r="C8" s="280" t="s">
        <v>25</v>
      </c>
      <c r="D8" s="285"/>
      <c r="E8" s="283"/>
      <c r="F8" s="283"/>
      <c r="G8" s="283"/>
      <c r="H8" s="283"/>
      <c r="I8" s="284"/>
    </row>
    <row r="9" spans="1:9" s="1" customFormat="1" ht="21.75" customHeight="1" x14ac:dyDescent="0.2">
      <c r="A9" s="292"/>
      <c r="B9" s="11" t="s">
        <v>15</v>
      </c>
      <c r="C9" s="282" t="s">
        <v>25</v>
      </c>
      <c r="D9" s="283"/>
      <c r="E9" s="283"/>
      <c r="F9" s="283"/>
      <c r="G9" s="283"/>
      <c r="H9" s="283"/>
      <c r="I9" s="284"/>
    </row>
    <row r="10" spans="1:9" s="16" customFormat="1" ht="21" customHeight="1" x14ac:dyDescent="0.2">
      <c r="A10" s="292"/>
      <c r="B10" s="11" t="s">
        <v>50</v>
      </c>
      <c r="C10" s="272" t="s">
        <v>25</v>
      </c>
      <c r="D10" s="273"/>
      <c r="E10" s="274"/>
      <c r="F10" s="274"/>
      <c r="G10" s="274"/>
      <c r="H10" s="274"/>
      <c r="I10" s="275"/>
    </row>
    <row r="11" spans="1:9" s="16" customFormat="1" ht="21" customHeight="1" x14ac:dyDescent="0.2">
      <c r="A11" s="292"/>
      <c r="B11" s="11" t="s">
        <v>51</v>
      </c>
      <c r="C11" s="280" t="s">
        <v>25</v>
      </c>
      <c r="D11" s="294"/>
      <c r="E11" s="294"/>
      <c r="F11" s="294"/>
      <c r="G11" s="294"/>
      <c r="H11" s="294"/>
      <c r="I11" s="295"/>
    </row>
    <row r="12" spans="1:9" s="16" customFormat="1" ht="21" customHeight="1" x14ac:dyDescent="0.2">
      <c r="A12" s="292"/>
      <c r="B12" s="11" t="s">
        <v>46</v>
      </c>
      <c r="C12" s="280" t="s">
        <v>58</v>
      </c>
      <c r="D12" s="294"/>
      <c r="E12" s="294"/>
      <c r="F12" s="294"/>
      <c r="G12" s="294"/>
      <c r="H12" s="294"/>
      <c r="I12" s="295"/>
    </row>
    <row r="13" spans="1:9" s="16" customFormat="1" ht="21" customHeight="1" x14ac:dyDescent="0.2">
      <c r="A13" s="292"/>
      <c r="B13" s="11" t="s">
        <v>18</v>
      </c>
      <c r="C13" s="280" t="s">
        <v>59</v>
      </c>
      <c r="D13" s="294"/>
      <c r="E13" s="294"/>
      <c r="F13" s="294"/>
      <c r="G13" s="294"/>
      <c r="H13" s="294"/>
      <c r="I13" s="295"/>
    </row>
    <row r="14" spans="1:9" s="16" customFormat="1" ht="21" customHeight="1" x14ac:dyDescent="0.2">
      <c r="A14" s="292"/>
      <c r="B14" s="11" t="s">
        <v>19</v>
      </c>
      <c r="C14" s="280" t="s">
        <v>60</v>
      </c>
      <c r="D14" s="300"/>
      <c r="E14" s="300"/>
      <c r="F14" s="300"/>
      <c r="G14" s="300"/>
      <c r="H14" s="300"/>
      <c r="I14" s="301"/>
    </row>
    <row r="15" spans="1:9" s="1" customFormat="1" ht="21" customHeight="1" thickBot="1" x14ac:dyDescent="0.25">
      <c r="A15" s="293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  <mergeCell ref="C9:I9"/>
    <mergeCell ref="C5:I5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513"/>
  <sheetViews>
    <sheetView showGridLines="0" showRowColHeaders="0" tabSelected="1" workbookViewId="0">
      <pane ySplit="9" topLeftCell="A10" activePane="bottomLeft" state="frozen"/>
      <selection pane="bottomLeft" activeCell="A9" sqref="A9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62.28515625" style="4" customWidth="1"/>
  </cols>
  <sheetData>
    <row r="1" spans="1:18" x14ac:dyDescent="0.2">
      <c r="A1" s="304" t="s">
        <v>53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6"/>
      <c r="M1" s="6"/>
      <c r="N1" s="6"/>
      <c r="O1" s="6"/>
      <c r="P1"/>
      <c r="Q1"/>
      <c r="R1"/>
    </row>
    <row r="2" spans="1:18" x14ac:dyDescent="0.2">
      <c r="A2" s="327" t="str">
        <f>Параметры!A2</f>
        <v>по состоянию на  01.08.2025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308" t="str">
        <f>CONCATENATE("Вывод  нулевых строк= ",Параметры!C13)</f>
        <v>Вывод  нулевых строк= Нет</v>
      </c>
      <c r="C3" s="309"/>
      <c r="D3" s="314" t="str">
        <f>Параметры!C4</f>
        <v>01-Все виды платежа</v>
      </c>
      <c r="E3" s="314"/>
      <c r="F3" s="315" t="str">
        <f>CONCATENATE("Бюджет= ",Параметры!C12)</f>
        <v>Бюджет= По зачислению на ЕКС УФК (40101)</v>
      </c>
      <c r="G3" s="316"/>
      <c r="H3" s="316"/>
      <c r="I3" s="30" t="str">
        <f>Параметры!C15</f>
        <v>15.08.2025</v>
      </c>
      <c r="J3" s="28" t="str">
        <f>Параметры!I15</f>
        <v>Тыс. рублей</v>
      </c>
      <c r="K3" s="325" t="str">
        <f>CONCATENATE("Статус,Код  плательщика=    ",Параметры!H3,Параметры!H4)</f>
        <v>Статус,Код  плательщика=    "Все значения статуса""Все значения кодов"</v>
      </c>
      <c r="L3" s="325"/>
      <c r="M3" s="325"/>
      <c r="N3" s="325"/>
      <c r="O3" s="325"/>
      <c r="P3" s="325"/>
      <c r="Q3" s="325"/>
      <c r="R3" s="326"/>
    </row>
    <row r="4" spans="1:18" s="18" customFormat="1" ht="13.5" thickBot="1" x14ac:dyDescent="0.25">
      <c r="A4" s="312" t="str">
        <f>CONCATENATE("КБК= ",Параметры!C5,Параметры!C6,Параметры!C7)</f>
        <v>КБК= ___</v>
      </c>
      <c r="B4" s="313"/>
      <c r="C4" s="313"/>
      <c r="D4" s="311"/>
      <c r="E4" s="311"/>
      <c r="F4" s="310" t="str">
        <f>CONCATENATE(", ОКТМО= ",Параметры!C10,Параметры!C11)</f>
        <v>, ОКТМО= __</v>
      </c>
      <c r="G4" s="311"/>
      <c r="H4" s="311"/>
      <c r="I4" s="311"/>
      <c r="J4" s="311"/>
      <c r="K4" s="323" t="str">
        <f>CONCATENATE(", ОКВЭД= ",Параметры!C8,Параметры!C9)</f>
        <v>, ОКВЭД= __</v>
      </c>
      <c r="L4" s="323"/>
      <c r="M4" s="323"/>
      <c r="N4" s="323"/>
      <c r="O4" s="323"/>
      <c r="P4" s="323"/>
      <c r="Q4" s="323"/>
      <c r="R4" s="324"/>
    </row>
    <row r="5" spans="1:18" ht="12" customHeight="1" thickTop="1" x14ac:dyDescent="0.2">
      <c r="A5" s="306" t="s">
        <v>63</v>
      </c>
      <c r="B5" s="319" t="s">
        <v>49</v>
      </c>
      <c r="C5" s="320"/>
      <c r="D5" s="321"/>
      <c r="E5" s="321"/>
      <c r="F5" s="321"/>
      <c r="G5" s="321"/>
      <c r="H5" s="321"/>
      <c r="I5" s="322"/>
      <c r="J5" s="319" t="s">
        <v>47</v>
      </c>
      <c r="K5" s="321"/>
      <c r="L5" s="321"/>
      <c r="M5" s="321"/>
      <c r="N5" s="321"/>
      <c r="O5" s="332"/>
      <c r="P5" s="332"/>
      <c r="Q5" s="333"/>
      <c r="R5" s="331" t="s">
        <v>9</v>
      </c>
    </row>
    <row r="6" spans="1:18" ht="10.5" customHeight="1" x14ac:dyDescent="0.2">
      <c r="A6" s="307"/>
      <c r="B6" s="329" t="s">
        <v>37</v>
      </c>
      <c r="C6" s="317" t="s">
        <v>20</v>
      </c>
      <c r="D6" s="318"/>
      <c r="E6" s="318"/>
      <c r="F6" s="318"/>
      <c r="G6" s="318"/>
      <c r="H6" s="317" t="s">
        <v>48</v>
      </c>
      <c r="I6" s="318"/>
      <c r="J6" s="329" t="s">
        <v>45</v>
      </c>
      <c r="K6" s="317" t="s">
        <v>20</v>
      </c>
      <c r="L6" s="318"/>
      <c r="M6" s="318"/>
      <c r="N6" s="318"/>
      <c r="O6" s="318"/>
      <c r="P6" s="317" t="s">
        <v>48</v>
      </c>
      <c r="Q6" s="318"/>
      <c r="R6" s="331"/>
    </row>
    <row r="7" spans="1:18" ht="15.75" customHeight="1" x14ac:dyDescent="0.2">
      <c r="A7" s="307"/>
      <c r="B7" s="330"/>
      <c r="C7" s="302" t="s">
        <v>29</v>
      </c>
      <c r="D7" s="302" t="s">
        <v>30</v>
      </c>
      <c r="E7" s="302" t="s">
        <v>34</v>
      </c>
      <c r="F7" s="302" t="s">
        <v>33</v>
      </c>
      <c r="G7" s="302" t="s">
        <v>28</v>
      </c>
      <c r="H7" s="302" t="s">
        <v>35</v>
      </c>
      <c r="I7" s="302" t="s">
        <v>36</v>
      </c>
      <c r="J7" s="330"/>
      <c r="K7" s="302" t="s">
        <v>29</v>
      </c>
      <c r="L7" s="302" t="s">
        <v>30</v>
      </c>
      <c r="M7" s="302" t="s">
        <v>34</v>
      </c>
      <c r="N7" s="302" t="s">
        <v>33</v>
      </c>
      <c r="O7" s="302" t="s">
        <v>28</v>
      </c>
      <c r="P7" s="302" t="s">
        <v>35</v>
      </c>
      <c r="Q7" s="302" t="s">
        <v>36</v>
      </c>
      <c r="R7" s="331"/>
    </row>
    <row r="8" spans="1:18" ht="37.5" customHeight="1" x14ac:dyDescent="0.2">
      <c r="A8" s="307"/>
      <c r="B8" s="330"/>
      <c r="C8" s="303"/>
      <c r="D8" s="303"/>
      <c r="E8" s="303"/>
      <c r="F8" s="303"/>
      <c r="G8" s="303"/>
      <c r="H8" s="303"/>
      <c r="I8" s="303"/>
      <c r="J8" s="330"/>
      <c r="K8" s="303"/>
      <c r="L8" s="303"/>
      <c r="M8" s="303"/>
      <c r="N8" s="303"/>
      <c r="O8" s="303"/>
      <c r="P8" s="303"/>
      <c r="Q8" s="303"/>
      <c r="R8" s="331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271" t="s">
        <v>64</v>
      </c>
    </row>
    <row r="11" spans="1:18" ht="25.5" x14ac:dyDescent="0.2">
      <c r="A11" s="271" t="s">
        <v>65</v>
      </c>
      <c r="B11" s="31">
        <v>4</v>
      </c>
      <c r="C11" s="31">
        <v>0</v>
      </c>
      <c r="D11" s="31">
        <v>0</v>
      </c>
      <c r="E11" s="31">
        <v>0</v>
      </c>
      <c r="F11" s="31">
        <v>0</v>
      </c>
      <c r="G11" s="31">
        <v>4</v>
      </c>
      <c r="H11" s="31">
        <v>0</v>
      </c>
      <c r="I11" s="31">
        <v>0</v>
      </c>
      <c r="J11" s="31">
        <v>8</v>
      </c>
      <c r="K11" s="31">
        <v>0</v>
      </c>
      <c r="L11" s="31">
        <v>8</v>
      </c>
      <c r="M11" s="31">
        <v>0</v>
      </c>
      <c r="N11" s="31">
        <v>0</v>
      </c>
      <c r="O11" s="31">
        <v>0</v>
      </c>
      <c r="P11" s="31">
        <v>0</v>
      </c>
      <c r="Q11" s="31">
        <v>8</v>
      </c>
      <c r="R11" s="31" t="s">
        <v>66</v>
      </c>
    </row>
    <row r="12" spans="1:18" ht="25.5" x14ac:dyDescent="0.2">
      <c r="A12" s="271" t="s">
        <v>67</v>
      </c>
      <c r="B12" s="31">
        <v>93</v>
      </c>
      <c r="C12" s="31">
        <v>0</v>
      </c>
      <c r="D12" s="31">
        <v>0</v>
      </c>
      <c r="E12" s="31">
        <v>0</v>
      </c>
      <c r="F12" s="31">
        <v>0</v>
      </c>
      <c r="G12" s="31">
        <v>93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0</v>
      </c>
      <c r="N12" s="31">
        <v>0</v>
      </c>
      <c r="O12" s="31">
        <v>1</v>
      </c>
      <c r="P12" s="31">
        <v>0</v>
      </c>
      <c r="Q12" s="31">
        <v>1</v>
      </c>
      <c r="R12" s="31" t="s">
        <v>68</v>
      </c>
    </row>
    <row r="13" spans="1:18" ht="25.5" x14ac:dyDescent="0.2">
      <c r="A13" s="271" t="s">
        <v>69</v>
      </c>
      <c r="B13" s="31">
        <v>1582</v>
      </c>
      <c r="C13" s="31">
        <v>0</v>
      </c>
      <c r="D13" s="31">
        <v>0</v>
      </c>
      <c r="E13" s="31">
        <v>0</v>
      </c>
      <c r="F13" s="31">
        <v>0</v>
      </c>
      <c r="G13" s="31">
        <v>1582</v>
      </c>
      <c r="H13" s="31">
        <v>0</v>
      </c>
      <c r="I13" s="31">
        <v>0</v>
      </c>
      <c r="J13" s="31">
        <v>1</v>
      </c>
      <c r="K13" s="31">
        <v>0</v>
      </c>
      <c r="L13" s="31">
        <v>0</v>
      </c>
      <c r="M13" s="31">
        <v>0</v>
      </c>
      <c r="N13" s="31">
        <v>0</v>
      </c>
      <c r="O13" s="31">
        <v>1</v>
      </c>
      <c r="P13" s="31">
        <v>0</v>
      </c>
      <c r="Q13" s="31">
        <v>1</v>
      </c>
      <c r="R13" s="31" t="s">
        <v>70</v>
      </c>
    </row>
    <row r="14" spans="1:18" ht="25.5" x14ac:dyDescent="0.2">
      <c r="A14" s="271" t="s">
        <v>71</v>
      </c>
      <c r="B14" s="31">
        <v>16</v>
      </c>
      <c r="C14" s="31">
        <v>0</v>
      </c>
      <c r="D14" s="31">
        <v>0</v>
      </c>
      <c r="E14" s="31">
        <v>0</v>
      </c>
      <c r="F14" s="31">
        <v>0</v>
      </c>
      <c r="G14" s="31">
        <v>16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 t="s">
        <v>72</v>
      </c>
    </row>
    <row r="15" spans="1:18" ht="25.5" x14ac:dyDescent="0.2">
      <c r="A15" s="271" t="s">
        <v>73</v>
      </c>
      <c r="B15" s="31">
        <v>1226</v>
      </c>
      <c r="C15" s="31">
        <v>0</v>
      </c>
      <c r="D15" s="31">
        <v>0</v>
      </c>
      <c r="E15" s="31">
        <v>0</v>
      </c>
      <c r="F15" s="31">
        <v>0</v>
      </c>
      <c r="G15" s="31">
        <v>1226</v>
      </c>
      <c r="H15" s="31">
        <v>13</v>
      </c>
      <c r="I15" s="31">
        <v>60</v>
      </c>
      <c r="J15" s="31">
        <v>27</v>
      </c>
      <c r="K15" s="31">
        <v>0</v>
      </c>
      <c r="L15" s="31">
        <v>0</v>
      </c>
      <c r="M15" s="31">
        <v>0</v>
      </c>
      <c r="N15" s="31">
        <v>0</v>
      </c>
      <c r="O15" s="31">
        <v>27</v>
      </c>
      <c r="P15" s="31">
        <v>0</v>
      </c>
      <c r="Q15" s="31">
        <v>23</v>
      </c>
      <c r="R15" s="31" t="s">
        <v>74</v>
      </c>
    </row>
    <row r="16" spans="1:18" ht="25.5" x14ac:dyDescent="0.2">
      <c r="A16" s="271" t="s">
        <v>75</v>
      </c>
      <c r="B16" s="31">
        <v>1034</v>
      </c>
      <c r="C16" s="31">
        <v>0</v>
      </c>
      <c r="D16" s="31">
        <v>0</v>
      </c>
      <c r="E16" s="31">
        <v>0</v>
      </c>
      <c r="F16" s="31">
        <v>0</v>
      </c>
      <c r="G16" s="31">
        <v>1034</v>
      </c>
      <c r="H16" s="31">
        <v>0</v>
      </c>
      <c r="I16" s="31">
        <v>65</v>
      </c>
      <c r="J16" s="31">
        <v>161</v>
      </c>
      <c r="K16" s="31">
        <v>0</v>
      </c>
      <c r="L16" s="31">
        <v>0</v>
      </c>
      <c r="M16" s="31">
        <v>0</v>
      </c>
      <c r="N16" s="31">
        <v>0</v>
      </c>
      <c r="O16" s="31">
        <v>161</v>
      </c>
      <c r="P16" s="31">
        <v>0</v>
      </c>
      <c r="Q16" s="31">
        <v>159</v>
      </c>
      <c r="R16" s="31" t="s">
        <v>76</v>
      </c>
    </row>
    <row r="17" spans="1:18" ht="25.5" x14ac:dyDescent="0.2">
      <c r="A17" s="271" t="s">
        <v>77</v>
      </c>
      <c r="B17" s="31">
        <v>41</v>
      </c>
      <c r="C17" s="31">
        <v>0</v>
      </c>
      <c r="D17" s="31">
        <v>0</v>
      </c>
      <c r="E17" s="31">
        <v>0</v>
      </c>
      <c r="F17" s="31">
        <v>0</v>
      </c>
      <c r="G17" s="31">
        <v>41</v>
      </c>
      <c r="H17" s="31">
        <v>0</v>
      </c>
      <c r="I17" s="31">
        <v>0</v>
      </c>
      <c r="J17" s="31">
        <v>185</v>
      </c>
      <c r="K17" s="31">
        <v>0</v>
      </c>
      <c r="L17" s="31">
        <v>0</v>
      </c>
      <c r="M17" s="31">
        <v>0</v>
      </c>
      <c r="N17" s="31">
        <v>0</v>
      </c>
      <c r="O17" s="31">
        <v>185</v>
      </c>
      <c r="P17" s="31">
        <v>2</v>
      </c>
      <c r="Q17" s="31">
        <v>0</v>
      </c>
      <c r="R17" s="31" t="s">
        <v>78</v>
      </c>
    </row>
    <row r="18" spans="1:18" ht="25.5" x14ac:dyDescent="0.2">
      <c r="A18" s="271" t="s">
        <v>79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0</v>
      </c>
      <c r="Q18" s="31">
        <v>1</v>
      </c>
      <c r="R18" s="31" t="s">
        <v>80</v>
      </c>
    </row>
    <row r="19" spans="1:18" ht="25.5" x14ac:dyDescent="0.2">
      <c r="A19" s="271" t="s">
        <v>81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 t="s">
        <v>82</v>
      </c>
    </row>
    <row r="20" spans="1:18" ht="25.5" x14ac:dyDescent="0.2">
      <c r="A20" s="271" t="s">
        <v>83</v>
      </c>
      <c r="B20" s="31">
        <v>4</v>
      </c>
      <c r="C20" s="31">
        <v>0</v>
      </c>
      <c r="D20" s="31">
        <v>0</v>
      </c>
      <c r="E20" s="31">
        <v>0</v>
      </c>
      <c r="F20" s="31">
        <v>0</v>
      </c>
      <c r="G20" s="31">
        <v>4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 t="s">
        <v>84</v>
      </c>
    </row>
    <row r="21" spans="1:18" x14ac:dyDescent="0.2">
      <c r="A21" s="271" t="s">
        <v>85</v>
      </c>
      <c r="B21" s="32">
        <v>4001</v>
      </c>
      <c r="C21" s="32">
        <v>0</v>
      </c>
      <c r="D21" s="32">
        <v>0</v>
      </c>
      <c r="E21" s="32">
        <v>0</v>
      </c>
      <c r="F21" s="32">
        <v>0</v>
      </c>
      <c r="G21" s="32">
        <v>4001</v>
      </c>
      <c r="H21" s="32">
        <v>13</v>
      </c>
      <c r="I21" s="32">
        <v>125</v>
      </c>
      <c r="J21" s="32">
        <v>385</v>
      </c>
      <c r="K21" s="32">
        <v>0</v>
      </c>
      <c r="L21" s="32">
        <v>8</v>
      </c>
      <c r="M21" s="32">
        <v>0</v>
      </c>
      <c r="N21" s="32">
        <v>0</v>
      </c>
      <c r="O21" s="32">
        <v>377</v>
      </c>
      <c r="P21" s="32">
        <v>2</v>
      </c>
      <c r="Q21" s="32">
        <v>194</v>
      </c>
    </row>
    <row r="22" spans="1:18" ht="38.25" x14ac:dyDescent="0.2">
      <c r="A22" s="271" t="s">
        <v>86</v>
      </c>
    </row>
    <row r="23" spans="1:18" ht="25.5" x14ac:dyDescent="0.2">
      <c r="A23" s="271" t="s">
        <v>65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55</v>
      </c>
      <c r="K23" s="33">
        <v>0</v>
      </c>
      <c r="L23" s="33">
        <v>55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 t="s">
        <v>66</v>
      </c>
    </row>
    <row r="24" spans="1:18" ht="25.5" x14ac:dyDescent="0.2">
      <c r="A24" s="271" t="s">
        <v>87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 t="s">
        <v>88</v>
      </c>
    </row>
    <row r="25" spans="1:18" ht="25.5" x14ac:dyDescent="0.2">
      <c r="A25" s="271" t="s">
        <v>89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10</v>
      </c>
      <c r="K25" s="33">
        <v>0</v>
      </c>
      <c r="L25" s="33">
        <v>10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 t="s">
        <v>90</v>
      </c>
    </row>
    <row r="26" spans="1:18" ht="25.5" x14ac:dyDescent="0.2">
      <c r="A26" s="271" t="s">
        <v>91</v>
      </c>
      <c r="B26" s="33">
        <v>198</v>
      </c>
      <c r="C26" s="33">
        <v>0</v>
      </c>
      <c r="D26" s="33">
        <v>0</v>
      </c>
      <c r="E26" s="33">
        <v>0</v>
      </c>
      <c r="F26" s="33">
        <v>0</v>
      </c>
      <c r="G26" s="33">
        <v>198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 t="s">
        <v>92</v>
      </c>
    </row>
    <row r="27" spans="1:18" ht="25.5" x14ac:dyDescent="0.2">
      <c r="A27" s="271" t="s">
        <v>73</v>
      </c>
      <c r="B27" s="33">
        <v>197</v>
      </c>
      <c r="C27" s="33">
        <v>0</v>
      </c>
      <c r="D27" s="33">
        <v>0</v>
      </c>
      <c r="E27" s="33">
        <v>0</v>
      </c>
      <c r="F27" s="33">
        <v>0</v>
      </c>
      <c r="G27" s="33">
        <v>197</v>
      </c>
      <c r="H27" s="33">
        <v>4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 t="s">
        <v>74</v>
      </c>
    </row>
    <row r="28" spans="1:18" ht="25.5" x14ac:dyDescent="0.2">
      <c r="A28" s="271" t="s">
        <v>93</v>
      </c>
      <c r="B28" s="33">
        <v>37</v>
      </c>
      <c r="C28" s="33">
        <v>37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38</v>
      </c>
      <c r="K28" s="33">
        <v>38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 t="s">
        <v>94</v>
      </c>
    </row>
    <row r="29" spans="1:18" ht="25.5" x14ac:dyDescent="0.2">
      <c r="A29" s="271" t="s">
        <v>75</v>
      </c>
      <c r="B29" s="33">
        <v>252</v>
      </c>
      <c r="C29" s="33">
        <v>0</v>
      </c>
      <c r="D29" s="33">
        <v>0</v>
      </c>
      <c r="E29" s="33">
        <v>0</v>
      </c>
      <c r="F29" s="33">
        <v>0</v>
      </c>
      <c r="G29" s="33">
        <v>252</v>
      </c>
      <c r="H29" s="33">
        <v>1</v>
      </c>
      <c r="I29" s="33">
        <v>6</v>
      </c>
      <c r="J29" s="33">
        <v>1</v>
      </c>
      <c r="K29" s="33">
        <v>0</v>
      </c>
      <c r="L29" s="33">
        <v>0</v>
      </c>
      <c r="M29" s="33">
        <v>0</v>
      </c>
      <c r="N29" s="33">
        <v>0</v>
      </c>
      <c r="O29" s="33">
        <v>1</v>
      </c>
      <c r="P29" s="33">
        <v>0</v>
      </c>
      <c r="Q29" s="33">
        <v>1</v>
      </c>
      <c r="R29" s="33" t="s">
        <v>76</v>
      </c>
    </row>
    <row r="30" spans="1:18" ht="25.5" x14ac:dyDescent="0.2">
      <c r="A30" s="271" t="s">
        <v>77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13</v>
      </c>
      <c r="K30" s="33">
        <v>0</v>
      </c>
      <c r="L30" s="33">
        <v>0</v>
      </c>
      <c r="M30" s="33">
        <v>0</v>
      </c>
      <c r="N30" s="33">
        <v>0</v>
      </c>
      <c r="O30" s="33">
        <v>13</v>
      </c>
      <c r="P30" s="33">
        <v>0</v>
      </c>
      <c r="Q30" s="33">
        <v>0</v>
      </c>
      <c r="R30" s="33" t="s">
        <v>78</v>
      </c>
    </row>
    <row r="31" spans="1:18" x14ac:dyDescent="0.2">
      <c r="A31" s="271" t="s">
        <v>85</v>
      </c>
      <c r="B31" s="34">
        <v>684</v>
      </c>
      <c r="C31" s="34">
        <v>37</v>
      </c>
      <c r="D31" s="34">
        <v>0</v>
      </c>
      <c r="E31" s="34">
        <v>0</v>
      </c>
      <c r="F31" s="34">
        <v>0</v>
      </c>
      <c r="G31" s="34">
        <v>647</v>
      </c>
      <c r="H31" s="34">
        <v>5</v>
      </c>
      <c r="I31" s="34">
        <v>6</v>
      </c>
      <c r="J31" s="34">
        <v>117</v>
      </c>
      <c r="K31" s="34">
        <v>38</v>
      </c>
      <c r="L31" s="34">
        <v>65</v>
      </c>
      <c r="M31" s="34">
        <v>0</v>
      </c>
      <c r="N31" s="34">
        <v>0</v>
      </c>
      <c r="O31" s="34">
        <v>14</v>
      </c>
      <c r="P31" s="34">
        <v>0</v>
      </c>
      <c r="Q31" s="34">
        <v>1</v>
      </c>
    </row>
    <row r="32" spans="1:18" ht="89.25" x14ac:dyDescent="0.2">
      <c r="A32" s="271" t="s">
        <v>95</v>
      </c>
    </row>
    <row r="33" spans="1:18" ht="25.5" x14ac:dyDescent="0.2">
      <c r="A33" s="271" t="s">
        <v>65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55</v>
      </c>
      <c r="K33" s="35">
        <v>0</v>
      </c>
      <c r="L33" s="35">
        <v>55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 t="s">
        <v>66</v>
      </c>
    </row>
    <row r="34" spans="1:18" ht="25.5" x14ac:dyDescent="0.2">
      <c r="A34" s="271" t="s">
        <v>87</v>
      </c>
      <c r="B34" s="35">
        <v>0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 t="s">
        <v>88</v>
      </c>
    </row>
    <row r="35" spans="1:18" ht="25.5" x14ac:dyDescent="0.2">
      <c r="A35" s="271" t="s">
        <v>89</v>
      </c>
      <c r="B35" s="35">
        <v>0</v>
      </c>
      <c r="C35" s="35">
        <v>0</v>
      </c>
      <c r="D35" s="35">
        <v>0</v>
      </c>
      <c r="E35" s="35">
        <v>0</v>
      </c>
      <c r="F35" s="35">
        <v>0</v>
      </c>
      <c r="G35" s="35">
        <v>0</v>
      </c>
      <c r="H35" s="35">
        <v>0</v>
      </c>
      <c r="I35" s="35">
        <v>0</v>
      </c>
      <c r="J35" s="35">
        <v>10</v>
      </c>
      <c r="K35" s="35">
        <v>0</v>
      </c>
      <c r="L35" s="35">
        <v>10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 t="s">
        <v>90</v>
      </c>
    </row>
    <row r="36" spans="1:18" ht="25.5" x14ac:dyDescent="0.2">
      <c r="A36" s="271" t="s">
        <v>91</v>
      </c>
      <c r="B36" s="35">
        <v>197</v>
      </c>
      <c r="C36" s="35">
        <v>0</v>
      </c>
      <c r="D36" s="35">
        <v>0</v>
      </c>
      <c r="E36" s="35">
        <v>0</v>
      </c>
      <c r="F36" s="35">
        <v>0</v>
      </c>
      <c r="G36" s="35">
        <v>197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 t="s">
        <v>92</v>
      </c>
    </row>
    <row r="37" spans="1:18" ht="25.5" x14ac:dyDescent="0.2">
      <c r="A37" s="271" t="s">
        <v>73</v>
      </c>
      <c r="B37" s="35">
        <v>197</v>
      </c>
      <c r="C37" s="35">
        <v>0</v>
      </c>
      <c r="D37" s="35">
        <v>0</v>
      </c>
      <c r="E37" s="35">
        <v>0</v>
      </c>
      <c r="F37" s="35">
        <v>0</v>
      </c>
      <c r="G37" s="35">
        <v>197</v>
      </c>
      <c r="H37" s="35">
        <v>4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 t="s">
        <v>74</v>
      </c>
    </row>
    <row r="38" spans="1:18" ht="25.5" x14ac:dyDescent="0.2">
      <c r="A38" s="271" t="s">
        <v>93</v>
      </c>
      <c r="B38" s="35">
        <v>37</v>
      </c>
      <c r="C38" s="35">
        <v>37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38</v>
      </c>
      <c r="K38" s="35">
        <v>38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 t="s">
        <v>94</v>
      </c>
    </row>
    <row r="39" spans="1:18" ht="25.5" x14ac:dyDescent="0.2">
      <c r="A39" s="271" t="s">
        <v>75</v>
      </c>
      <c r="B39" s="35">
        <v>240</v>
      </c>
      <c r="C39" s="35">
        <v>0</v>
      </c>
      <c r="D39" s="35">
        <v>0</v>
      </c>
      <c r="E39" s="35">
        <v>0</v>
      </c>
      <c r="F39" s="35">
        <v>0</v>
      </c>
      <c r="G39" s="35">
        <v>240</v>
      </c>
      <c r="H39" s="35">
        <v>1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 t="s">
        <v>76</v>
      </c>
    </row>
    <row r="40" spans="1:18" ht="25.5" x14ac:dyDescent="0.2">
      <c r="A40" s="271" t="s">
        <v>77</v>
      </c>
      <c r="B40" s="35">
        <v>0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13</v>
      </c>
      <c r="K40" s="35">
        <v>0</v>
      </c>
      <c r="L40" s="35">
        <v>0</v>
      </c>
      <c r="M40" s="35">
        <v>0</v>
      </c>
      <c r="N40" s="35">
        <v>0</v>
      </c>
      <c r="O40" s="35">
        <v>13</v>
      </c>
      <c r="P40" s="35">
        <v>0</v>
      </c>
      <c r="Q40" s="35">
        <v>0</v>
      </c>
      <c r="R40" s="35" t="s">
        <v>78</v>
      </c>
    </row>
    <row r="41" spans="1:18" x14ac:dyDescent="0.2">
      <c r="A41" s="271" t="s">
        <v>85</v>
      </c>
      <c r="B41" s="36">
        <v>673</v>
      </c>
      <c r="C41" s="36">
        <v>37</v>
      </c>
      <c r="D41" s="36">
        <v>0</v>
      </c>
      <c r="E41" s="36">
        <v>0</v>
      </c>
      <c r="F41" s="36">
        <v>0</v>
      </c>
      <c r="G41" s="36">
        <v>635</v>
      </c>
      <c r="H41" s="36">
        <v>5</v>
      </c>
      <c r="I41" s="36">
        <v>0</v>
      </c>
      <c r="J41" s="36">
        <v>116</v>
      </c>
      <c r="K41" s="36">
        <v>38</v>
      </c>
      <c r="L41" s="36">
        <v>65</v>
      </c>
      <c r="M41" s="36">
        <v>0</v>
      </c>
      <c r="N41" s="36">
        <v>0</v>
      </c>
      <c r="O41" s="36">
        <v>13</v>
      </c>
      <c r="P41" s="36">
        <v>0</v>
      </c>
      <c r="Q41" s="36">
        <v>0</v>
      </c>
    </row>
    <row r="42" spans="1:18" ht="38.25" x14ac:dyDescent="0.2">
      <c r="A42" s="271" t="s">
        <v>96</v>
      </c>
    </row>
    <row r="43" spans="1:18" ht="25.5" x14ac:dyDescent="0.2">
      <c r="A43" s="271" t="s">
        <v>65</v>
      </c>
      <c r="B43" s="37">
        <v>0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10</v>
      </c>
      <c r="K43" s="37">
        <v>0</v>
      </c>
      <c r="L43" s="37">
        <v>10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 t="s">
        <v>66</v>
      </c>
    </row>
    <row r="44" spans="1:18" ht="25.5" x14ac:dyDescent="0.2">
      <c r="A44" s="271" t="s">
        <v>87</v>
      </c>
      <c r="B44" s="37">
        <v>0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 t="s">
        <v>88</v>
      </c>
    </row>
    <row r="45" spans="1:18" ht="25.5" x14ac:dyDescent="0.2">
      <c r="A45" s="271" t="s">
        <v>91</v>
      </c>
      <c r="B45" s="37">
        <v>197</v>
      </c>
      <c r="C45" s="37">
        <v>0</v>
      </c>
      <c r="D45" s="37">
        <v>0</v>
      </c>
      <c r="E45" s="37">
        <v>0</v>
      </c>
      <c r="F45" s="37">
        <v>0</v>
      </c>
      <c r="G45" s="37">
        <v>197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 t="s">
        <v>92</v>
      </c>
    </row>
    <row r="46" spans="1:18" ht="25.5" x14ac:dyDescent="0.2">
      <c r="A46" s="271" t="s">
        <v>73</v>
      </c>
      <c r="B46" s="37">
        <v>149</v>
      </c>
      <c r="C46" s="37">
        <v>0</v>
      </c>
      <c r="D46" s="37">
        <v>0</v>
      </c>
      <c r="E46" s="37">
        <v>0</v>
      </c>
      <c r="F46" s="37">
        <v>0</v>
      </c>
      <c r="G46" s="37">
        <v>149</v>
      </c>
      <c r="H46" s="37">
        <v>4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 t="s">
        <v>74</v>
      </c>
    </row>
    <row r="47" spans="1:18" ht="25.5" x14ac:dyDescent="0.2">
      <c r="A47" s="271" t="s">
        <v>93</v>
      </c>
      <c r="B47" s="37">
        <v>8</v>
      </c>
      <c r="C47" s="37">
        <v>8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 t="s">
        <v>94</v>
      </c>
    </row>
    <row r="48" spans="1:18" ht="25.5" x14ac:dyDescent="0.2">
      <c r="A48" s="271" t="s">
        <v>75</v>
      </c>
      <c r="B48" s="37">
        <v>92</v>
      </c>
      <c r="C48" s="37">
        <v>0</v>
      </c>
      <c r="D48" s="37">
        <v>0</v>
      </c>
      <c r="E48" s="37">
        <v>0</v>
      </c>
      <c r="F48" s="37">
        <v>0</v>
      </c>
      <c r="G48" s="37">
        <v>92</v>
      </c>
      <c r="H48" s="37">
        <v>1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 t="s">
        <v>76</v>
      </c>
    </row>
    <row r="49" spans="1:18" ht="25.5" x14ac:dyDescent="0.2">
      <c r="A49" s="271" t="s">
        <v>77</v>
      </c>
      <c r="B49" s="37">
        <v>0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13</v>
      </c>
      <c r="K49" s="37">
        <v>0</v>
      </c>
      <c r="L49" s="37">
        <v>0</v>
      </c>
      <c r="M49" s="37">
        <v>0</v>
      </c>
      <c r="N49" s="37">
        <v>0</v>
      </c>
      <c r="O49" s="37">
        <v>13</v>
      </c>
      <c r="P49" s="37">
        <v>0</v>
      </c>
      <c r="Q49" s="37">
        <v>0</v>
      </c>
      <c r="R49" s="37" t="s">
        <v>78</v>
      </c>
    </row>
    <row r="50" spans="1:18" x14ac:dyDescent="0.2">
      <c r="A50" s="271" t="s">
        <v>85</v>
      </c>
      <c r="B50" s="38">
        <v>447</v>
      </c>
      <c r="C50" s="38">
        <v>8</v>
      </c>
      <c r="D50" s="38">
        <v>0</v>
      </c>
      <c r="E50" s="38">
        <v>0</v>
      </c>
      <c r="F50" s="38">
        <v>0</v>
      </c>
      <c r="G50" s="38">
        <v>439</v>
      </c>
      <c r="H50" s="38">
        <v>5</v>
      </c>
      <c r="I50" s="38">
        <v>0</v>
      </c>
      <c r="J50" s="38">
        <v>24</v>
      </c>
      <c r="K50" s="38">
        <v>0</v>
      </c>
      <c r="L50" s="38">
        <v>10</v>
      </c>
      <c r="M50" s="38">
        <v>0</v>
      </c>
      <c r="N50" s="38">
        <v>0</v>
      </c>
      <c r="O50" s="38">
        <v>13</v>
      </c>
      <c r="P50" s="38">
        <v>0</v>
      </c>
      <c r="Q50" s="38">
        <v>0</v>
      </c>
    </row>
    <row r="51" spans="1:18" ht="38.25" x14ac:dyDescent="0.2">
      <c r="A51" s="271" t="s">
        <v>97</v>
      </c>
    </row>
    <row r="52" spans="1:18" ht="25.5" x14ac:dyDescent="0.2">
      <c r="A52" s="271" t="s">
        <v>77</v>
      </c>
      <c r="B52" s="39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4</v>
      </c>
      <c r="K52" s="39">
        <v>0</v>
      </c>
      <c r="L52" s="39">
        <v>0</v>
      </c>
      <c r="M52" s="39">
        <v>0</v>
      </c>
      <c r="N52" s="39">
        <v>0</v>
      </c>
      <c r="O52" s="39">
        <v>4</v>
      </c>
      <c r="P52" s="39">
        <v>0</v>
      </c>
      <c r="Q52" s="39">
        <v>0</v>
      </c>
      <c r="R52" s="39" t="s">
        <v>78</v>
      </c>
    </row>
    <row r="53" spans="1:18" x14ac:dyDescent="0.2">
      <c r="A53" s="271" t="s">
        <v>85</v>
      </c>
      <c r="B53" s="40">
        <v>0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4</v>
      </c>
      <c r="K53" s="40">
        <v>0</v>
      </c>
      <c r="L53" s="40">
        <v>0</v>
      </c>
      <c r="M53" s="40">
        <v>0</v>
      </c>
      <c r="N53" s="40">
        <v>0</v>
      </c>
      <c r="O53" s="40">
        <v>4</v>
      </c>
      <c r="P53" s="40">
        <v>0</v>
      </c>
      <c r="Q53" s="40">
        <v>0</v>
      </c>
    </row>
    <row r="54" spans="1:18" ht="51" x14ac:dyDescent="0.2">
      <c r="A54" s="271" t="s">
        <v>98</v>
      </c>
    </row>
    <row r="55" spans="1:18" ht="25.5" x14ac:dyDescent="0.2">
      <c r="A55" s="271" t="s">
        <v>65</v>
      </c>
      <c r="B55" s="41">
        <v>0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0</v>
      </c>
      <c r="I55" s="41">
        <v>0</v>
      </c>
      <c r="J55" s="41">
        <v>30</v>
      </c>
      <c r="K55" s="41">
        <v>0</v>
      </c>
      <c r="L55" s="41">
        <v>30</v>
      </c>
      <c r="M55" s="41">
        <v>0</v>
      </c>
      <c r="N55" s="41">
        <v>0</v>
      </c>
      <c r="O55" s="41">
        <v>0</v>
      </c>
      <c r="P55" s="41">
        <v>0</v>
      </c>
      <c r="Q55" s="41">
        <v>0</v>
      </c>
      <c r="R55" s="41" t="s">
        <v>66</v>
      </c>
    </row>
    <row r="56" spans="1:18" ht="25.5" x14ac:dyDescent="0.2">
      <c r="A56" s="271" t="s">
        <v>89</v>
      </c>
      <c r="B56" s="41">
        <v>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10</v>
      </c>
      <c r="K56" s="41">
        <v>0</v>
      </c>
      <c r="L56" s="41">
        <v>10</v>
      </c>
      <c r="M56" s="41">
        <v>0</v>
      </c>
      <c r="N56" s="41">
        <v>0</v>
      </c>
      <c r="O56" s="41">
        <v>0</v>
      </c>
      <c r="P56" s="41">
        <v>0</v>
      </c>
      <c r="Q56" s="41">
        <v>0</v>
      </c>
      <c r="R56" s="41" t="s">
        <v>90</v>
      </c>
    </row>
    <row r="57" spans="1:18" ht="25.5" x14ac:dyDescent="0.2">
      <c r="A57" s="271" t="s">
        <v>93</v>
      </c>
      <c r="B57" s="41">
        <v>23</v>
      </c>
      <c r="C57" s="41">
        <v>23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 t="s">
        <v>94</v>
      </c>
    </row>
    <row r="58" spans="1:18" x14ac:dyDescent="0.2">
      <c r="A58" s="271" t="s">
        <v>85</v>
      </c>
      <c r="B58" s="42">
        <v>23</v>
      </c>
      <c r="C58" s="42">
        <v>23</v>
      </c>
      <c r="D58" s="42">
        <v>0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40</v>
      </c>
      <c r="K58" s="42">
        <v>0</v>
      </c>
      <c r="L58" s="42">
        <v>40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</row>
    <row r="59" spans="1:18" ht="38.25" x14ac:dyDescent="0.2">
      <c r="A59" s="271" t="s">
        <v>99</v>
      </c>
    </row>
    <row r="60" spans="1:18" ht="25.5" x14ac:dyDescent="0.2">
      <c r="A60" s="271" t="s">
        <v>75</v>
      </c>
      <c r="B60" s="43">
        <v>6</v>
      </c>
      <c r="C60" s="43">
        <v>0</v>
      </c>
      <c r="D60" s="43">
        <v>0</v>
      </c>
      <c r="E60" s="43">
        <v>0</v>
      </c>
      <c r="F60" s="43">
        <v>0</v>
      </c>
      <c r="G60" s="43">
        <v>6</v>
      </c>
      <c r="H60" s="43">
        <v>0</v>
      </c>
      <c r="I60" s="43">
        <v>6</v>
      </c>
      <c r="J60" s="43">
        <v>0</v>
      </c>
      <c r="K60" s="43">
        <v>0</v>
      </c>
      <c r="L60" s="43">
        <v>0</v>
      </c>
      <c r="M60" s="43">
        <v>0</v>
      </c>
      <c r="N60" s="43">
        <v>0</v>
      </c>
      <c r="O60" s="43">
        <v>0</v>
      </c>
      <c r="P60" s="43">
        <v>0</v>
      </c>
      <c r="Q60" s="43">
        <v>0</v>
      </c>
      <c r="R60" s="43" t="s">
        <v>76</v>
      </c>
    </row>
    <row r="61" spans="1:18" x14ac:dyDescent="0.2">
      <c r="A61" s="271" t="s">
        <v>85</v>
      </c>
      <c r="B61" s="44">
        <v>6</v>
      </c>
      <c r="C61" s="44">
        <v>0</v>
      </c>
      <c r="D61" s="44">
        <v>0</v>
      </c>
      <c r="E61" s="44">
        <v>0</v>
      </c>
      <c r="F61" s="44">
        <v>0</v>
      </c>
      <c r="G61" s="44">
        <v>6</v>
      </c>
      <c r="H61" s="44">
        <v>0</v>
      </c>
      <c r="I61" s="44">
        <v>6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</row>
    <row r="62" spans="1:18" ht="76.5" x14ac:dyDescent="0.2">
      <c r="A62" s="271" t="s">
        <v>100</v>
      </c>
    </row>
    <row r="63" spans="1:18" ht="25.5" x14ac:dyDescent="0.2">
      <c r="A63" s="271" t="s">
        <v>67</v>
      </c>
      <c r="B63" s="45">
        <v>18</v>
      </c>
      <c r="C63" s="45">
        <v>0</v>
      </c>
      <c r="D63" s="45">
        <v>0</v>
      </c>
      <c r="E63" s="45">
        <v>0</v>
      </c>
      <c r="F63" s="45">
        <v>0</v>
      </c>
      <c r="G63" s="45">
        <v>18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 t="s">
        <v>68</v>
      </c>
    </row>
    <row r="64" spans="1:18" ht="25.5" x14ac:dyDescent="0.2">
      <c r="A64" s="271" t="s">
        <v>69</v>
      </c>
      <c r="B64" s="45">
        <v>1</v>
      </c>
      <c r="C64" s="45">
        <v>0</v>
      </c>
      <c r="D64" s="45">
        <v>0</v>
      </c>
      <c r="E64" s="45">
        <v>0</v>
      </c>
      <c r="F64" s="45">
        <v>0</v>
      </c>
      <c r="G64" s="45">
        <v>1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45">
        <v>0</v>
      </c>
      <c r="R64" s="45" t="s">
        <v>70</v>
      </c>
    </row>
    <row r="65" spans="1:18" ht="25.5" x14ac:dyDescent="0.2">
      <c r="A65" s="271" t="s">
        <v>73</v>
      </c>
      <c r="B65" s="45">
        <v>2</v>
      </c>
      <c r="C65" s="45">
        <v>0</v>
      </c>
      <c r="D65" s="45">
        <v>0</v>
      </c>
      <c r="E65" s="45">
        <v>0</v>
      </c>
      <c r="F65" s="45">
        <v>0</v>
      </c>
      <c r="G65" s="45">
        <v>2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5">
        <v>0</v>
      </c>
      <c r="Q65" s="45">
        <v>0</v>
      </c>
      <c r="R65" s="45" t="s">
        <v>74</v>
      </c>
    </row>
    <row r="66" spans="1:18" ht="25.5" x14ac:dyDescent="0.2">
      <c r="A66" s="271" t="s">
        <v>75</v>
      </c>
      <c r="B66" s="45">
        <v>11</v>
      </c>
      <c r="C66" s="45">
        <v>0</v>
      </c>
      <c r="D66" s="45">
        <v>0</v>
      </c>
      <c r="E66" s="45">
        <v>0</v>
      </c>
      <c r="F66" s="45">
        <v>0</v>
      </c>
      <c r="G66" s="45">
        <v>11</v>
      </c>
      <c r="H66" s="45">
        <v>0</v>
      </c>
      <c r="I66" s="45">
        <v>0</v>
      </c>
      <c r="J66" s="45">
        <v>1</v>
      </c>
      <c r="K66" s="45">
        <v>0</v>
      </c>
      <c r="L66" s="45">
        <v>0</v>
      </c>
      <c r="M66" s="45">
        <v>0</v>
      </c>
      <c r="N66" s="45">
        <v>0</v>
      </c>
      <c r="O66" s="45">
        <v>1</v>
      </c>
      <c r="P66" s="45">
        <v>0</v>
      </c>
      <c r="Q66" s="45">
        <v>1</v>
      </c>
      <c r="R66" s="45" t="s">
        <v>76</v>
      </c>
    </row>
    <row r="67" spans="1:18" ht="25.5" x14ac:dyDescent="0.2">
      <c r="A67" s="271" t="s">
        <v>77</v>
      </c>
      <c r="B67" s="45">
        <v>0</v>
      </c>
      <c r="C67" s="45">
        <v>0</v>
      </c>
      <c r="D67" s="45">
        <v>0</v>
      </c>
      <c r="E67" s="45">
        <v>0</v>
      </c>
      <c r="F67" s="45">
        <v>0</v>
      </c>
      <c r="G67" s="45">
        <v>0</v>
      </c>
      <c r="H67" s="45">
        <v>0</v>
      </c>
      <c r="I67" s="45">
        <v>0</v>
      </c>
      <c r="J67" s="45">
        <v>2</v>
      </c>
      <c r="K67" s="45">
        <v>0</v>
      </c>
      <c r="L67" s="45">
        <v>0</v>
      </c>
      <c r="M67" s="45">
        <v>0</v>
      </c>
      <c r="N67" s="45">
        <v>0</v>
      </c>
      <c r="O67" s="45">
        <v>2</v>
      </c>
      <c r="P67" s="45">
        <v>0</v>
      </c>
      <c r="Q67" s="45">
        <v>0</v>
      </c>
      <c r="R67" s="45" t="s">
        <v>78</v>
      </c>
    </row>
    <row r="68" spans="1:18" x14ac:dyDescent="0.2">
      <c r="A68" s="271" t="s">
        <v>85</v>
      </c>
      <c r="B68" s="46">
        <v>32</v>
      </c>
      <c r="C68" s="46">
        <v>0</v>
      </c>
      <c r="D68" s="46">
        <v>0</v>
      </c>
      <c r="E68" s="46">
        <v>0</v>
      </c>
      <c r="F68" s="46">
        <v>0</v>
      </c>
      <c r="G68" s="46">
        <v>32</v>
      </c>
      <c r="H68" s="46">
        <v>0</v>
      </c>
      <c r="I68" s="46">
        <v>0</v>
      </c>
      <c r="J68" s="46">
        <v>3</v>
      </c>
      <c r="K68" s="46">
        <v>0</v>
      </c>
      <c r="L68" s="46">
        <v>0</v>
      </c>
      <c r="M68" s="46">
        <v>0</v>
      </c>
      <c r="N68" s="46">
        <v>0</v>
      </c>
      <c r="O68" s="46">
        <v>3</v>
      </c>
      <c r="P68" s="46">
        <v>0</v>
      </c>
      <c r="Q68" s="46">
        <v>1</v>
      </c>
    </row>
    <row r="69" spans="1:18" ht="76.5" x14ac:dyDescent="0.2">
      <c r="A69" s="271" t="s">
        <v>101</v>
      </c>
    </row>
    <row r="70" spans="1:18" ht="25.5" x14ac:dyDescent="0.2">
      <c r="A70" s="271" t="s">
        <v>65</v>
      </c>
      <c r="B70" s="47">
        <v>1</v>
      </c>
      <c r="C70" s="47">
        <v>0</v>
      </c>
      <c r="D70" s="47">
        <v>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 t="s">
        <v>66</v>
      </c>
    </row>
    <row r="71" spans="1:18" ht="25.5" x14ac:dyDescent="0.2">
      <c r="A71" s="271" t="s">
        <v>89</v>
      </c>
      <c r="B71" s="47">
        <v>0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 t="s">
        <v>90</v>
      </c>
    </row>
    <row r="72" spans="1:18" x14ac:dyDescent="0.2">
      <c r="A72" s="271" t="s">
        <v>85</v>
      </c>
      <c r="B72" s="48">
        <v>2</v>
      </c>
      <c r="C72" s="48">
        <v>0</v>
      </c>
      <c r="D72" s="48">
        <v>2</v>
      </c>
      <c r="E72" s="48">
        <v>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</row>
    <row r="73" spans="1:18" ht="25.5" x14ac:dyDescent="0.2">
      <c r="A73" s="271" t="s">
        <v>102</v>
      </c>
    </row>
    <row r="74" spans="1:18" ht="25.5" x14ac:dyDescent="0.2">
      <c r="A74" s="271" t="s">
        <v>77</v>
      </c>
      <c r="B74" s="49">
        <v>0</v>
      </c>
      <c r="C74" s="49">
        <v>0</v>
      </c>
      <c r="D74" s="49">
        <v>0</v>
      </c>
      <c r="E74" s="49">
        <v>0</v>
      </c>
      <c r="F74" s="49">
        <v>0</v>
      </c>
      <c r="G74" s="49">
        <v>0</v>
      </c>
      <c r="H74" s="49">
        <v>0</v>
      </c>
      <c r="I74" s="49">
        <v>0</v>
      </c>
      <c r="J74" s="49">
        <v>1</v>
      </c>
      <c r="K74" s="49">
        <v>0</v>
      </c>
      <c r="L74" s="49">
        <v>0</v>
      </c>
      <c r="M74" s="49">
        <v>0</v>
      </c>
      <c r="N74" s="49">
        <v>0</v>
      </c>
      <c r="O74" s="49">
        <v>1</v>
      </c>
      <c r="P74" s="49">
        <v>0</v>
      </c>
      <c r="Q74" s="49">
        <v>0</v>
      </c>
      <c r="R74" s="49" t="s">
        <v>78</v>
      </c>
    </row>
    <row r="75" spans="1:18" x14ac:dyDescent="0.2">
      <c r="A75" s="271" t="s">
        <v>85</v>
      </c>
      <c r="B75" s="50">
        <v>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1</v>
      </c>
      <c r="K75" s="50">
        <v>0</v>
      </c>
      <c r="L75" s="50">
        <v>0</v>
      </c>
      <c r="M75" s="50">
        <v>0</v>
      </c>
      <c r="N75" s="50">
        <v>0</v>
      </c>
      <c r="O75" s="50">
        <v>1</v>
      </c>
      <c r="P75" s="50">
        <v>0</v>
      </c>
      <c r="Q75" s="50">
        <v>0</v>
      </c>
    </row>
    <row r="76" spans="1:18" ht="89.25" x14ac:dyDescent="0.2">
      <c r="A76" s="271" t="s">
        <v>103</v>
      </c>
    </row>
    <row r="77" spans="1:18" ht="25.5" x14ac:dyDescent="0.2">
      <c r="A77" s="271" t="s">
        <v>73</v>
      </c>
      <c r="B77" s="51">
        <v>2</v>
      </c>
      <c r="C77" s="51">
        <v>0</v>
      </c>
      <c r="D77" s="51">
        <v>0</v>
      </c>
      <c r="E77" s="51">
        <v>0</v>
      </c>
      <c r="F77" s="51">
        <v>0</v>
      </c>
      <c r="G77" s="51">
        <v>2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 t="s">
        <v>74</v>
      </c>
    </row>
    <row r="78" spans="1:18" ht="25.5" x14ac:dyDescent="0.2">
      <c r="A78" s="271" t="s">
        <v>75</v>
      </c>
      <c r="B78" s="51">
        <v>1</v>
      </c>
      <c r="C78" s="51">
        <v>0</v>
      </c>
      <c r="D78" s="51">
        <v>0</v>
      </c>
      <c r="E78" s="51">
        <v>0</v>
      </c>
      <c r="F78" s="51">
        <v>0</v>
      </c>
      <c r="G78" s="51">
        <v>1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 t="s">
        <v>76</v>
      </c>
    </row>
    <row r="79" spans="1:18" ht="25.5" x14ac:dyDescent="0.2">
      <c r="A79" s="271" t="s">
        <v>77</v>
      </c>
      <c r="B79" s="51">
        <v>0</v>
      </c>
      <c r="C79" s="51">
        <v>0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1</v>
      </c>
      <c r="K79" s="51">
        <v>0</v>
      </c>
      <c r="L79" s="51">
        <v>0</v>
      </c>
      <c r="M79" s="51">
        <v>0</v>
      </c>
      <c r="N79" s="51">
        <v>0</v>
      </c>
      <c r="O79" s="51">
        <v>1</v>
      </c>
      <c r="P79" s="51">
        <v>0</v>
      </c>
      <c r="Q79" s="51">
        <v>0</v>
      </c>
      <c r="R79" s="51" t="s">
        <v>78</v>
      </c>
    </row>
    <row r="80" spans="1:18" x14ac:dyDescent="0.2">
      <c r="A80" s="271" t="s">
        <v>85</v>
      </c>
      <c r="B80" s="52">
        <v>3</v>
      </c>
      <c r="C80" s="52">
        <v>0</v>
      </c>
      <c r="D80" s="52">
        <v>0</v>
      </c>
      <c r="E80" s="52">
        <v>0</v>
      </c>
      <c r="F80" s="52">
        <v>0</v>
      </c>
      <c r="G80" s="52">
        <v>3</v>
      </c>
      <c r="H80" s="52">
        <v>0</v>
      </c>
      <c r="I80" s="52">
        <v>0</v>
      </c>
      <c r="J80" s="52">
        <v>1</v>
      </c>
      <c r="K80" s="52">
        <v>0</v>
      </c>
      <c r="L80" s="52">
        <v>0</v>
      </c>
      <c r="M80" s="52">
        <v>0</v>
      </c>
      <c r="N80" s="52">
        <v>0</v>
      </c>
      <c r="O80" s="52">
        <v>1</v>
      </c>
      <c r="P80" s="52">
        <v>0</v>
      </c>
      <c r="Q80" s="52">
        <v>0</v>
      </c>
    </row>
    <row r="81" spans="1:18" ht="63.75" x14ac:dyDescent="0.2">
      <c r="A81" s="271" t="s">
        <v>104</v>
      </c>
    </row>
    <row r="82" spans="1:18" ht="25.5" x14ac:dyDescent="0.2">
      <c r="A82" s="271" t="s">
        <v>105</v>
      </c>
      <c r="B82" s="53">
        <v>11</v>
      </c>
      <c r="C82" s="53">
        <v>0</v>
      </c>
      <c r="D82" s="53">
        <v>0</v>
      </c>
      <c r="E82" s="53">
        <v>0</v>
      </c>
      <c r="F82" s="53">
        <v>0</v>
      </c>
      <c r="G82" s="53">
        <v>11</v>
      </c>
      <c r="H82" s="53">
        <v>0</v>
      </c>
      <c r="I82" s="53">
        <v>0</v>
      </c>
      <c r="J82" s="53">
        <v>0</v>
      </c>
      <c r="K82" s="53">
        <v>0</v>
      </c>
      <c r="L82" s="53">
        <v>0</v>
      </c>
      <c r="M82" s="53">
        <v>0</v>
      </c>
      <c r="N82" s="53">
        <v>0</v>
      </c>
      <c r="O82" s="53">
        <v>0</v>
      </c>
      <c r="P82" s="53">
        <v>0</v>
      </c>
      <c r="Q82" s="53">
        <v>0</v>
      </c>
      <c r="R82" s="53" t="s">
        <v>106</v>
      </c>
    </row>
    <row r="83" spans="1:18" ht="25.5" x14ac:dyDescent="0.2">
      <c r="A83" s="271" t="s">
        <v>75</v>
      </c>
      <c r="B83" s="53">
        <v>1</v>
      </c>
      <c r="C83" s="53">
        <v>0</v>
      </c>
      <c r="D83" s="53">
        <v>0</v>
      </c>
      <c r="E83" s="53">
        <v>0</v>
      </c>
      <c r="F83" s="53">
        <v>0</v>
      </c>
      <c r="G83" s="53">
        <v>1</v>
      </c>
      <c r="H83" s="53">
        <v>0</v>
      </c>
      <c r="I83" s="53">
        <v>0</v>
      </c>
      <c r="J83" s="53">
        <v>0</v>
      </c>
      <c r="K83" s="53">
        <v>0</v>
      </c>
      <c r="L83" s="53">
        <v>0</v>
      </c>
      <c r="M83" s="53">
        <v>0</v>
      </c>
      <c r="N83" s="53">
        <v>0</v>
      </c>
      <c r="O83" s="53">
        <v>0</v>
      </c>
      <c r="P83" s="53">
        <v>0</v>
      </c>
      <c r="Q83" s="53">
        <v>0</v>
      </c>
      <c r="R83" s="53" t="s">
        <v>76</v>
      </c>
    </row>
    <row r="84" spans="1:18" ht="25.5" x14ac:dyDescent="0.2">
      <c r="A84" s="271" t="s">
        <v>77</v>
      </c>
      <c r="B84" s="53">
        <v>0</v>
      </c>
      <c r="C84" s="53">
        <v>0</v>
      </c>
      <c r="D84" s="53">
        <v>0</v>
      </c>
      <c r="E84" s="53">
        <v>0</v>
      </c>
      <c r="F84" s="53">
        <v>0</v>
      </c>
      <c r="G84" s="53">
        <v>0</v>
      </c>
      <c r="H84" s="53">
        <v>0</v>
      </c>
      <c r="I84" s="53">
        <v>0</v>
      </c>
      <c r="J84" s="53">
        <v>2</v>
      </c>
      <c r="K84" s="53">
        <v>0</v>
      </c>
      <c r="L84" s="53">
        <v>0</v>
      </c>
      <c r="M84" s="53">
        <v>0</v>
      </c>
      <c r="N84" s="53">
        <v>0</v>
      </c>
      <c r="O84" s="53">
        <v>2</v>
      </c>
      <c r="P84" s="53">
        <v>0</v>
      </c>
      <c r="Q84" s="53">
        <v>0</v>
      </c>
      <c r="R84" s="53" t="s">
        <v>78</v>
      </c>
    </row>
    <row r="85" spans="1:18" x14ac:dyDescent="0.2">
      <c r="A85" s="271" t="s">
        <v>85</v>
      </c>
      <c r="B85" s="54">
        <v>12</v>
      </c>
      <c r="C85" s="54">
        <v>0</v>
      </c>
      <c r="D85" s="54">
        <v>0</v>
      </c>
      <c r="E85" s="54">
        <v>0</v>
      </c>
      <c r="F85" s="54">
        <v>0</v>
      </c>
      <c r="G85" s="54">
        <v>12</v>
      </c>
      <c r="H85" s="54">
        <v>0</v>
      </c>
      <c r="I85" s="54">
        <v>0</v>
      </c>
      <c r="J85" s="54">
        <v>2</v>
      </c>
      <c r="K85" s="54">
        <v>0</v>
      </c>
      <c r="L85" s="54">
        <v>0</v>
      </c>
      <c r="M85" s="54">
        <v>0</v>
      </c>
      <c r="N85" s="54">
        <v>0</v>
      </c>
      <c r="O85" s="54">
        <v>2</v>
      </c>
      <c r="P85" s="54">
        <v>0</v>
      </c>
      <c r="Q85" s="54">
        <v>0</v>
      </c>
    </row>
    <row r="86" spans="1:18" ht="89.25" x14ac:dyDescent="0.2">
      <c r="A86" s="271" t="s">
        <v>107</v>
      </c>
    </row>
    <row r="87" spans="1:18" ht="25.5" x14ac:dyDescent="0.2">
      <c r="A87" s="271" t="s">
        <v>75</v>
      </c>
      <c r="B87" s="55">
        <v>1</v>
      </c>
      <c r="C87" s="55">
        <v>0</v>
      </c>
      <c r="D87" s="55">
        <v>0</v>
      </c>
      <c r="E87" s="55">
        <v>0</v>
      </c>
      <c r="F87" s="55">
        <v>0</v>
      </c>
      <c r="G87" s="55">
        <v>1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0</v>
      </c>
      <c r="Q87" s="55">
        <v>0</v>
      </c>
      <c r="R87" s="55" t="s">
        <v>76</v>
      </c>
    </row>
    <row r="88" spans="1:18" ht="25.5" x14ac:dyDescent="0.2">
      <c r="A88" s="271" t="s">
        <v>77</v>
      </c>
      <c r="B88" s="55">
        <v>0</v>
      </c>
      <c r="C88" s="55">
        <v>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2</v>
      </c>
      <c r="K88" s="55">
        <v>0</v>
      </c>
      <c r="L88" s="55">
        <v>0</v>
      </c>
      <c r="M88" s="55">
        <v>0</v>
      </c>
      <c r="N88" s="55">
        <v>0</v>
      </c>
      <c r="O88" s="55">
        <v>2</v>
      </c>
      <c r="P88" s="55">
        <v>0</v>
      </c>
      <c r="Q88" s="55">
        <v>0</v>
      </c>
      <c r="R88" s="55" t="s">
        <v>78</v>
      </c>
    </row>
    <row r="89" spans="1:18" x14ac:dyDescent="0.2">
      <c r="A89" s="271" t="s">
        <v>85</v>
      </c>
      <c r="B89" s="56">
        <v>1</v>
      </c>
      <c r="C89" s="56">
        <v>0</v>
      </c>
      <c r="D89" s="56">
        <v>0</v>
      </c>
      <c r="E89" s="56">
        <v>0</v>
      </c>
      <c r="F89" s="56">
        <v>0</v>
      </c>
      <c r="G89" s="56">
        <v>1</v>
      </c>
      <c r="H89" s="56">
        <v>0</v>
      </c>
      <c r="I89" s="56">
        <v>0</v>
      </c>
      <c r="J89" s="56">
        <v>2</v>
      </c>
      <c r="K89" s="56">
        <v>0</v>
      </c>
      <c r="L89" s="56">
        <v>0</v>
      </c>
      <c r="M89" s="56">
        <v>0</v>
      </c>
      <c r="N89" s="56">
        <v>0</v>
      </c>
      <c r="O89" s="56">
        <v>2</v>
      </c>
      <c r="P89" s="56">
        <v>0</v>
      </c>
      <c r="Q89" s="56">
        <v>0</v>
      </c>
    </row>
    <row r="90" spans="1:18" ht="38.25" x14ac:dyDescent="0.2">
      <c r="A90" s="271" t="s">
        <v>108</v>
      </c>
    </row>
    <row r="91" spans="1:18" ht="25.5" x14ac:dyDescent="0.2">
      <c r="A91" s="271" t="s">
        <v>73</v>
      </c>
      <c r="B91" s="57">
        <v>0</v>
      </c>
      <c r="C91" s="57">
        <v>0</v>
      </c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  <c r="R91" s="57" t="s">
        <v>74</v>
      </c>
    </row>
    <row r="92" spans="1:18" ht="25.5" x14ac:dyDescent="0.2">
      <c r="A92" s="271" t="s">
        <v>75</v>
      </c>
      <c r="B92" s="57">
        <v>1</v>
      </c>
      <c r="C92" s="57">
        <v>0</v>
      </c>
      <c r="D92" s="57">
        <v>0</v>
      </c>
      <c r="E92" s="57">
        <v>0</v>
      </c>
      <c r="F92" s="57">
        <v>0</v>
      </c>
      <c r="G92" s="57">
        <v>1</v>
      </c>
      <c r="H92" s="57">
        <v>0</v>
      </c>
      <c r="I92" s="57">
        <v>0</v>
      </c>
      <c r="J92" s="57">
        <v>0</v>
      </c>
      <c r="K92" s="57">
        <v>0</v>
      </c>
      <c r="L92" s="57">
        <v>0</v>
      </c>
      <c r="M92" s="57">
        <v>0</v>
      </c>
      <c r="N92" s="57">
        <v>0</v>
      </c>
      <c r="O92" s="57">
        <v>0</v>
      </c>
      <c r="P92" s="57">
        <v>0</v>
      </c>
      <c r="Q92" s="57">
        <v>0</v>
      </c>
      <c r="R92" s="57" t="s">
        <v>76</v>
      </c>
    </row>
    <row r="93" spans="1:18" x14ac:dyDescent="0.2">
      <c r="A93" s="271" t="s">
        <v>85</v>
      </c>
      <c r="B93" s="58">
        <v>1</v>
      </c>
      <c r="C93" s="58">
        <v>0</v>
      </c>
      <c r="D93" s="58">
        <v>0</v>
      </c>
      <c r="E93" s="58">
        <v>0</v>
      </c>
      <c r="F93" s="58">
        <v>0</v>
      </c>
      <c r="G93" s="58">
        <v>1</v>
      </c>
      <c r="H93" s="58">
        <v>0</v>
      </c>
      <c r="I93" s="58">
        <v>0</v>
      </c>
      <c r="J93" s="58">
        <v>0</v>
      </c>
      <c r="K93" s="58">
        <v>0</v>
      </c>
      <c r="L93" s="58">
        <v>0</v>
      </c>
      <c r="M93" s="58">
        <v>0</v>
      </c>
      <c r="N93" s="58">
        <v>0</v>
      </c>
      <c r="O93" s="58">
        <v>0</v>
      </c>
      <c r="P93" s="58">
        <v>0</v>
      </c>
      <c r="Q93" s="58">
        <v>0</v>
      </c>
    </row>
    <row r="94" spans="1:18" ht="25.5" x14ac:dyDescent="0.2">
      <c r="A94" s="271" t="s">
        <v>109</v>
      </c>
    </row>
    <row r="95" spans="1:18" ht="25.5" x14ac:dyDescent="0.2">
      <c r="A95" s="271" t="s">
        <v>110</v>
      </c>
      <c r="B95" s="59">
        <v>0</v>
      </c>
      <c r="C95" s="59">
        <v>0</v>
      </c>
      <c r="D95" s="59">
        <v>0</v>
      </c>
      <c r="E95" s="59">
        <v>0</v>
      </c>
      <c r="F95" s="59">
        <v>0</v>
      </c>
      <c r="G95" s="59">
        <v>0</v>
      </c>
      <c r="H95" s="59">
        <v>0</v>
      </c>
      <c r="I95" s="59">
        <v>0</v>
      </c>
      <c r="J95" s="59">
        <v>0</v>
      </c>
      <c r="K95" s="59">
        <v>0</v>
      </c>
      <c r="L95" s="59">
        <v>0</v>
      </c>
      <c r="M95" s="59">
        <v>0</v>
      </c>
      <c r="N95" s="59">
        <v>0</v>
      </c>
      <c r="O95" s="59">
        <v>0</v>
      </c>
      <c r="P95" s="59">
        <v>0</v>
      </c>
      <c r="Q95" s="59">
        <v>0</v>
      </c>
      <c r="R95" s="59" t="s">
        <v>111</v>
      </c>
    </row>
    <row r="96" spans="1:18" ht="25.5" x14ac:dyDescent="0.2">
      <c r="A96" s="271" t="s">
        <v>73</v>
      </c>
      <c r="B96" s="59">
        <v>1</v>
      </c>
      <c r="C96" s="59">
        <v>0</v>
      </c>
      <c r="D96" s="59">
        <v>0</v>
      </c>
      <c r="E96" s="59">
        <v>0</v>
      </c>
      <c r="F96" s="59">
        <v>0</v>
      </c>
      <c r="G96" s="59">
        <v>1</v>
      </c>
      <c r="H96" s="59">
        <v>0</v>
      </c>
      <c r="I96" s="59">
        <v>1</v>
      </c>
      <c r="J96" s="59">
        <v>0</v>
      </c>
      <c r="K96" s="59">
        <v>0</v>
      </c>
      <c r="L96" s="59">
        <v>0</v>
      </c>
      <c r="M96" s="59">
        <v>0</v>
      </c>
      <c r="N96" s="59">
        <v>0</v>
      </c>
      <c r="O96" s="59">
        <v>0</v>
      </c>
      <c r="P96" s="59">
        <v>0</v>
      </c>
      <c r="Q96" s="59">
        <v>0</v>
      </c>
      <c r="R96" s="59" t="s">
        <v>74</v>
      </c>
    </row>
    <row r="97" spans="1:18" ht="25.5" x14ac:dyDescent="0.2">
      <c r="A97" s="271" t="s">
        <v>75</v>
      </c>
      <c r="B97" s="59">
        <v>2</v>
      </c>
      <c r="C97" s="59">
        <v>0</v>
      </c>
      <c r="D97" s="59">
        <v>0</v>
      </c>
      <c r="E97" s="59">
        <v>0</v>
      </c>
      <c r="F97" s="59">
        <v>0</v>
      </c>
      <c r="G97" s="59">
        <v>2</v>
      </c>
      <c r="H97" s="59">
        <v>0</v>
      </c>
      <c r="I97" s="59">
        <v>2</v>
      </c>
      <c r="J97" s="59">
        <v>0</v>
      </c>
      <c r="K97" s="59">
        <v>0</v>
      </c>
      <c r="L97" s="59">
        <v>0</v>
      </c>
      <c r="M97" s="59">
        <v>0</v>
      </c>
      <c r="N97" s="59">
        <v>0</v>
      </c>
      <c r="O97" s="59">
        <v>0</v>
      </c>
      <c r="P97" s="59">
        <v>0</v>
      </c>
      <c r="Q97" s="59">
        <v>0</v>
      </c>
      <c r="R97" s="59" t="s">
        <v>76</v>
      </c>
    </row>
    <row r="98" spans="1:18" x14ac:dyDescent="0.2">
      <c r="A98" s="271" t="s">
        <v>85</v>
      </c>
      <c r="B98" s="60">
        <v>2</v>
      </c>
      <c r="C98" s="60">
        <v>0</v>
      </c>
      <c r="D98" s="60">
        <v>0</v>
      </c>
      <c r="E98" s="60">
        <v>0</v>
      </c>
      <c r="F98" s="60">
        <v>0</v>
      </c>
      <c r="G98" s="60">
        <v>2</v>
      </c>
      <c r="H98" s="60">
        <v>0</v>
      </c>
      <c r="I98" s="60">
        <v>2</v>
      </c>
      <c r="J98" s="60">
        <v>0</v>
      </c>
      <c r="K98" s="60">
        <v>0</v>
      </c>
      <c r="L98" s="60">
        <v>0</v>
      </c>
      <c r="M98" s="60">
        <v>0</v>
      </c>
      <c r="N98" s="60">
        <v>0</v>
      </c>
      <c r="O98" s="60">
        <v>0</v>
      </c>
      <c r="P98" s="60">
        <v>0</v>
      </c>
      <c r="Q98" s="60">
        <v>0</v>
      </c>
    </row>
    <row r="99" spans="1:18" ht="102" x14ac:dyDescent="0.2">
      <c r="A99" s="271" t="s">
        <v>112</v>
      </c>
    </row>
    <row r="100" spans="1:18" ht="25.5" x14ac:dyDescent="0.2">
      <c r="A100" s="271" t="s">
        <v>73</v>
      </c>
      <c r="B100" s="61">
        <v>128</v>
      </c>
      <c r="C100" s="61">
        <v>0</v>
      </c>
      <c r="D100" s="61">
        <v>0</v>
      </c>
      <c r="E100" s="61">
        <v>0</v>
      </c>
      <c r="F100" s="61">
        <v>0</v>
      </c>
      <c r="G100" s="61">
        <v>128</v>
      </c>
      <c r="H100" s="61">
        <v>0</v>
      </c>
      <c r="I100" s="61">
        <v>0</v>
      </c>
      <c r="J100" s="61">
        <v>0</v>
      </c>
      <c r="K100" s="61">
        <v>0</v>
      </c>
      <c r="L100" s="61">
        <v>0</v>
      </c>
      <c r="M100" s="61">
        <v>0</v>
      </c>
      <c r="N100" s="61">
        <v>0</v>
      </c>
      <c r="O100" s="61">
        <v>0</v>
      </c>
      <c r="P100" s="61">
        <v>0</v>
      </c>
      <c r="Q100" s="61">
        <v>0</v>
      </c>
      <c r="R100" s="61" t="s">
        <v>74</v>
      </c>
    </row>
    <row r="101" spans="1:18" x14ac:dyDescent="0.2">
      <c r="A101" s="271" t="s">
        <v>85</v>
      </c>
      <c r="B101" s="62">
        <v>128</v>
      </c>
      <c r="C101" s="62">
        <v>0</v>
      </c>
      <c r="D101" s="62">
        <v>0</v>
      </c>
      <c r="E101" s="62">
        <v>0</v>
      </c>
      <c r="F101" s="62">
        <v>0</v>
      </c>
      <c r="G101" s="62">
        <v>128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</row>
    <row r="102" spans="1:18" ht="140.25" x14ac:dyDescent="0.2">
      <c r="A102" s="271" t="s">
        <v>113</v>
      </c>
    </row>
    <row r="103" spans="1:18" ht="25.5" x14ac:dyDescent="0.2">
      <c r="A103" s="271" t="s">
        <v>93</v>
      </c>
      <c r="B103" s="63">
        <v>0</v>
      </c>
      <c r="C103" s="63">
        <v>0</v>
      </c>
      <c r="D103" s="63">
        <v>0</v>
      </c>
      <c r="E103" s="63">
        <v>0</v>
      </c>
      <c r="F103" s="63">
        <v>0</v>
      </c>
      <c r="G103" s="63">
        <v>0</v>
      </c>
      <c r="H103" s="63">
        <v>0</v>
      </c>
      <c r="I103" s="63">
        <v>0</v>
      </c>
      <c r="J103" s="63">
        <v>7</v>
      </c>
      <c r="K103" s="63">
        <v>7</v>
      </c>
      <c r="L103" s="63">
        <v>0</v>
      </c>
      <c r="M103" s="63">
        <v>0</v>
      </c>
      <c r="N103" s="63">
        <v>0</v>
      </c>
      <c r="O103" s="63">
        <v>0</v>
      </c>
      <c r="P103" s="63">
        <v>7</v>
      </c>
      <c r="Q103" s="63">
        <v>0</v>
      </c>
      <c r="R103" s="63" t="s">
        <v>94</v>
      </c>
    </row>
    <row r="104" spans="1:18" x14ac:dyDescent="0.2">
      <c r="A104" s="271" t="s">
        <v>85</v>
      </c>
      <c r="B104" s="64">
        <v>0</v>
      </c>
      <c r="C104" s="64">
        <v>0</v>
      </c>
      <c r="D104" s="64">
        <v>0</v>
      </c>
      <c r="E104" s="64">
        <v>0</v>
      </c>
      <c r="F104" s="64">
        <v>0</v>
      </c>
      <c r="G104" s="64">
        <v>0</v>
      </c>
      <c r="H104" s="64">
        <v>0</v>
      </c>
      <c r="I104" s="64">
        <v>0</v>
      </c>
      <c r="J104" s="64">
        <v>7</v>
      </c>
      <c r="K104" s="64">
        <v>7</v>
      </c>
      <c r="L104" s="64">
        <v>0</v>
      </c>
      <c r="M104" s="64">
        <v>0</v>
      </c>
      <c r="N104" s="64">
        <v>0</v>
      </c>
      <c r="O104" s="64">
        <v>0</v>
      </c>
      <c r="P104" s="64">
        <v>7</v>
      </c>
      <c r="Q104" s="64">
        <v>0</v>
      </c>
    </row>
    <row r="105" spans="1:18" ht="51" x14ac:dyDescent="0.2">
      <c r="A105" s="271" t="s">
        <v>114</v>
      </c>
    </row>
    <row r="106" spans="1:18" ht="25.5" x14ac:dyDescent="0.2">
      <c r="A106" s="271" t="s">
        <v>73</v>
      </c>
      <c r="B106" s="65">
        <v>0</v>
      </c>
      <c r="C106" s="65">
        <v>0</v>
      </c>
      <c r="D106" s="65">
        <v>0</v>
      </c>
      <c r="E106" s="65">
        <v>0</v>
      </c>
      <c r="F106" s="65">
        <v>0</v>
      </c>
      <c r="G106" s="65">
        <v>0</v>
      </c>
      <c r="H106" s="65">
        <v>0</v>
      </c>
      <c r="I106" s="65">
        <v>0</v>
      </c>
      <c r="J106" s="65">
        <v>0</v>
      </c>
      <c r="K106" s="65">
        <v>0</v>
      </c>
      <c r="L106" s="65">
        <v>0</v>
      </c>
      <c r="M106" s="65">
        <v>0</v>
      </c>
      <c r="N106" s="65">
        <v>0</v>
      </c>
      <c r="O106" s="65">
        <v>0</v>
      </c>
      <c r="P106" s="65">
        <v>0</v>
      </c>
      <c r="Q106" s="65">
        <v>0</v>
      </c>
      <c r="R106" s="65" t="s">
        <v>74</v>
      </c>
    </row>
    <row r="107" spans="1:18" x14ac:dyDescent="0.2">
      <c r="A107" s="271" t="s">
        <v>85</v>
      </c>
      <c r="B107" s="66">
        <v>0</v>
      </c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>
        <v>0</v>
      </c>
    </row>
    <row r="108" spans="1:18" ht="89.25" x14ac:dyDescent="0.2">
      <c r="A108" s="271" t="s">
        <v>115</v>
      </c>
    </row>
    <row r="109" spans="1:18" ht="25.5" x14ac:dyDescent="0.2">
      <c r="A109" s="271" t="s">
        <v>110</v>
      </c>
      <c r="B109" s="67">
        <v>86</v>
      </c>
      <c r="C109" s="67">
        <v>0</v>
      </c>
      <c r="D109" s="67">
        <v>0</v>
      </c>
      <c r="E109" s="67">
        <v>0</v>
      </c>
      <c r="F109" s="67">
        <v>0</v>
      </c>
      <c r="G109" s="67">
        <v>86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v>0</v>
      </c>
      <c r="Q109" s="67">
        <v>0</v>
      </c>
      <c r="R109" s="67" t="s">
        <v>111</v>
      </c>
    </row>
    <row r="110" spans="1:18" x14ac:dyDescent="0.2">
      <c r="A110" s="271" t="s">
        <v>85</v>
      </c>
      <c r="B110" s="68">
        <v>86</v>
      </c>
      <c r="C110" s="68">
        <v>0</v>
      </c>
      <c r="D110" s="68">
        <v>0</v>
      </c>
      <c r="E110" s="68">
        <v>0</v>
      </c>
      <c r="F110" s="68">
        <v>0</v>
      </c>
      <c r="G110" s="68">
        <v>86</v>
      </c>
      <c r="H110" s="68">
        <v>0</v>
      </c>
      <c r="I110" s="68">
        <v>0</v>
      </c>
      <c r="J110" s="68">
        <v>0</v>
      </c>
      <c r="K110" s="68">
        <v>0</v>
      </c>
      <c r="L110" s="68">
        <v>0</v>
      </c>
      <c r="M110" s="68">
        <v>0</v>
      </c>
      <c r="N110" s="68">
        <v>0</v>
      </c>
      <c r="O110" s="68">
        <v>0</v>
      </c>
      <c r="P110" s="68">
        <v>0</v>
      </c>
      <c r="Q110" s="68">
        <v>0</v>
      </c>
    </row>
    <row r="111" spans="1:18" ht="76.5" x14ac:dyDescent="0.2">
      <c r="A111" s="271" t="s">
        <v>116</v>
      </c>
    </row>
    <row r="112" spans="1:18" ht="25.5" x14ac:dyDescent="0.2">
      <c r="A112" s="271" t="s">
        <v>73</v>
      </c>
      <c r="B112" s="69">
        <v>129</v>
      </c>
      <c r="C112" s="69">
        <v>0</v>
      </c>
      <c r="D112" s="69">
        <v>0</v>
      </c>
      <c r="E112" s="69">
        <v>0</v>
      </c>
      <c r="F112" s="69">
        <v>0</v>
      </c>
      <c r="G112" s="69">
        <v>129</v>
      </c>
      <c r="H112" s="69">
        <v>0</v>
      </c>
      <c r="I112" s="69">
        <v>0</v>
      </c>
      <c r="J112" s="69">
        <v>0</v>
      </c>
      <c r="K112" s="69">
        <v>0</v>
      </c>
      <c r="L112" s="69">
        <v>0</v>
      </c>
      <c r="M112" s="69">
        <v>0</v>
      </c>
      <c r="N112" s="69">
        <v>0</v>
      </c>
      <c r="O112" s="69">
        <v>0</v>
      </c>
      <c r="P112" s="69">
        <v>0</v>
      </c>
      <c r="Q112" s="69">
        <v>0</v>
      </c>
      <c r="R112" s="69" t="s">
        <v>74</v>
      </c>
    </row>
    <row r="113" spans="1:18" ht="25.5" x14ac:dyDescent="0.2">
      <c r="A113" s="271" t="s">
        <v>75</v>
      </c>
      <c r="B113" s="69">
        <v>67</v>
      </c>
      <c r="C113" s="69">
        <v>0</v>
      </c>
      <c r="D113" s="69">
        <v>0</v>
      </c>
      <c r="E113" s="69">
        <v>0</v>
      </c>
      <c r="F113" s="69">
        <v>0</v>
      </c>
      <c r="G113" s="69">
        <v>67</v>
      </c>
      <c r="H113" s="69">
        <v>0</v>
      </c>
      <c r="I113" s="69">
        <v>0</v>
      </c>
      <c r="J113" s="69">
        <v>0</v>
      </c>
      <c r="K113" s="69">
        <v>0</v>
      </c>
      <c r="L113" s="69">
        <v>0</v>
      </c>
      <c r="M113" s="69">
        <v>0</v>
      </c>
      <c r="N113" s="69">
        <v>0</v>
      </c>
      <c r="O113" s="69">
        <v>0</v>
      </c>
      <c r="P113" s="69">
        <v>0</v>
      </c>
      <c r="Q113" s="69">
        <v>0</v>
      </c>
      <c r="R113" s="69" t="s">
        <v>76</v>
      </c>
    </row>
    <row r="114" spans="1:18" x14ac:dyDescent="0.2">
      <c r="A114" s="271" t="s">
        <v>85</v>
      </c>
      <c r="B114" s="70">
        <v>196</v>
      </c>
      <c r="C114" s="70">
        <v>0</v>
      </c>
      <c r="D114" s="70">
        <v>0</v>
      </c>
      <c r="E114" s="70">
        <v>0</v>
      </c>
      <c r="F114" s="70">
        <v>0</v>
      </c>
      <c r="G114" s="70">
        <v>196</v>
      </c>
      <c r="H114" s="70">
        <v>0</v>
      </c>
      <c r="I114" s="70">
        <v>0</v>
      </c>
      <c r="J114" s="70">
        <v>0</v>
      </c>
      <c r="K114" s="70">
        <v>0</v>
      </c>
      <c r="L114" s="70">
        <v>0</v>
      </c>
      <c r="M114" s="70">
        <v>0</v>
      </c>
      <c r="N114" s="70">
        <v>0</v>
      </c>
      <c r="O114" s="70">
        <v>0</v>
      </c>
      <c r="P114" s="70">
        <v>0</v>
      </c>
      <c r="Q114" s="70">
        <v>0</v>
      </c>
    </row>
    <row r="115" spans="1:18" ht="38.25" x14ac:dyDescent="0.2">
      <c r="A115" s="271" t="s">
        <v>117</v>
      </c>
    </row>
    <row r="116" spans="1:18" ht="25.5" x14ac:dyDescent="0.2">
      <c r="A116" s="271" t="s">
        <v>77</v>
      </c>
      <c r="B116" s="71">
        <v>1</v>
      </c>
      <c r="C116" s="71">
        <v>0</v>
      </c>
      <c r="D116" s="71">
        <v>0</v>
      </c>
      <c r="E116" s="71">
        <v>0</v>
      </c>
      <c r="F116" s="71">
        <v>0</v>
      </c>
      <c r="G116" s="71">
        <v>1</v>
      </c>
      <c r="H116" s="71">
        <v>0</v>
      </c>
      <c r="I116" s="71">
        <v>0</v>
      </c>
      <c r="J116" s="71">
        <v>0</v>
      </c>
      <c r="K116" s="71">
        <v>0</v>
      </c>
      <c r="L116" s="71">
        <v>0</v>
      </c>
      <c r="M116" s="71">
        <v>0</v>
      </c>
      <c r="N116" s="71">
        <v>0</v>
      </c>
      <c r="O116" s="71">
        <v>0</v>
      </c>
      <c r="P116" s="71">
        <v>0</v>
      </c>
      <c r="Q116" s="71">
        <v>0</v>
      </c>
      <c r="R116" s="71" t="s">
        <v>78</v>
      </c>
    </row>
    <row r="117" spans="1:18" x14ac:dyDescent="0.2">
      <c r="A117" s="271" t="s">
        <v>85</v>
      </c>
      <c r="B117" s="72">
        <v>1</v>
      </c>
      <c r="C117" s="72">
        <v>0</v>
      </c>
      <c r="D117" s="72">
        <v>0</v>
      </c>
      <c r="E117" s="72">
        <v>0</v>
      </c>
      <c r="F117" s="72">
        <v>0</v>
      </c>
      <c r="G117" s="72">
        <v>1</v>
      </c>
      <c r="H117" s="72">
        <v>0</v>
      </c>
      <c r="I117" s="72">
        <v>0</v>
      </c>
      <c r="J117" s="72">
        <v>0</v>
      </c>
      <c r="K117" s="72">
        <v>0</v>
      </c>
      <c r="L117" s="72">
        <v>0</v>
      </c>
      <c r="M117" s="72">
        <v>0</v>
      </c>
      <c r="N117" s="72">
        <v>0</v>
      </c>
      <c r="O117" s="72">
        <v>0</v>
      </c>
      <c r="P117" s="72">
        <v>0</v>
      </c>
      <c r="Q117" s="72">
        <v>0</v>
      </c>
    </row>
    <row r="118" spans="1:18" ht="76.5" x14ac:dyDescent="0.2">
      <c r="A118" s="271" t="s">
        <v>118</v>
      </c>
    </row>
    <row r="119" spans="1:18" ht="25.5" x14ac:dyDescent="0.2">
      <c r="A119" s="271" t="s">
        <v>65</v>
      </c>
      <c r="B119" s="73">
        <v>0</v>
      </c>
      <c r="C119" s="73">
        <v>0</v>
      </c>
      <c r="D119" s="73">
        <v>0</v>
      </c>
      <c r="E119" s="73">
        <v>0</v>
      </c>
      <c r="F119" s="73">
        <v>0</v>
      </c>
      <c r="G119" s="73">
        <v>0</v>
      </c>
      <c r="H119" s="73">
        <v>0</v>
      </c>
      <c r="I119" s="73">
        <v>0</v>
      </c>
      <c r="J119" s="73">
        <v>12</v>
      </c>
      <c r="K119" s="73">
        <v>0</v>
      </c>
      <c r="L119" s="73">
        <v>12</v>
      </c>
      <c r="M119" s="73">
        <v>0</v>
      </c>
      <c r="N119" s="73">
        <v>0</v>
      </c>
      <c r="O119" s="73">
        <v>0</v>
      </c>
      <c r="P119" s="73">
        <v>0</v>
      </c>
      <c r="Q119" s="73">
        <v>0</v>
      </c>
      <c r="R119" s="73" t="s">
        <v>66</v>
      </c>
    </row>
    <row r="120" spans="1:18" ht="25.5" x14ac:dyDescent="0.2">
      <c r="A120" s="271" t="s">
        <v>89</v>
      </c>
      <c r="B120" s="73">
        <v>0</v>
      </c>
      <c r="C120" s="73">
        <v>0</v>
      </c>
      <c r="D120" s="73">
        <v>0</v>
      </c>
      <c r="E120" s="73">
        <v>0</v>
      </c>
      <c r="F120" s="73">
        <v>0</v>
      </c>
      <c r="G120" s="73">
        <v>0</v>
      </c>
      <c r="H120" s="73">
        <v>0</v>
      </c>
      <c r="I120" s="73">
        <v>0</v>
      </c>
      <c r="J120" s="73">
        <v>7</v>
      </c>
      <c r="K120" s="73">
        <v>0</v>
      </c>
      <c r="L120" s="73">
        <v>7</v>
      </c>
      <c r="M120" s="73">
        <v>0</v>
      </c>
      <c r="N120" s="73">
        <v>0</v>
      </c>
      <c r="O120" s="73">
        <v>0</v>
      </c>
      <c r="P120" s="73">
        <v>0</v>
      </c>
      <c r="Q120" s="73">
        <v>0</v>
      </c>
      <c r="R120" s="73" t="s">
        <v>90</v>
      </c>
    </row>
    <row r="121" spans="1:18" x14ac:dyDescent="0.2">
      <c r="A121" s="271" t="s">
        <v>85</v>
      </c>
      <c r="B121" s="74">
        <v>0</v>
      </c>
      <c r="C121" s="74">
        <v>0</v>
      </c>
      <c r="D121" s="74">
        <v>0</v>
      </c>
      <c r="E121" s="74">
        <v>0</v>
      </c>
      <c r="F121" s="74">
        <v>0</v>
      </c>
      <c r="G121" s="74">
        <v>0</v>
      </c>
      <c r="H121" s="74">
        <v>0</v>
      </c>
      <c r="I121" s="74">
        <v>0</v>
      </c>
      <c r="J121" s="74">
        <v>20</v>
      </c>
      <c r="K121" s="74">
        <v>0</v>
      </c>
      <c r="L121" s="74">
        <v>20</v>
      </c>
      <c r="M121" s="74">
        <v>0</v>
      </c>
      <c r="N121" s="74">
        <v>0</v>
      </c>
      <c r="O121" s="74">
        <v>0</v>
      </c>
      <c r="P121" s="74">
        <v>0</v>
      </c>
      <c r="Q121" s="74">
        <v>0</v>
      </c>
    </row>
    <row r="122" spans="1:18" ht="63.75" x14ac:dyDescent="0.2">
      <c r="A122" s="271" t="s">
        <v>119</v>
      </c>
    </row>
    <row r="123" spans="1:18" ht="25.5" x14ac:dyDescent="0.2">
      <c r="A123" s="271" t="s">
        <v>87</v>
      </c>
      <c r="B123" s="75">
        <v>102</v>
      </c>
      <c r="C123" s="75">
        <v>0</v>
      </c>
      <c r="D123" s="75">
        <v>102</v>
      </c>
      <c r="E123" s="75">
        <v>0</v>
      </c>
      <c r="F123" s="75">
        <v>0</v>
      </c>
      <c r="G123" s="75">
        <v>0</v>
      </c>
      <c r="H123" s="75">
        <v>102</v>
      </c>
      <c r="I123" s="75">
        <v>0</v>
      </c>
      <c r="J123" s="75">
        <v>0</v>
      </c>
      <c r="K123" s="75">
        <v>0</v>
      </c>
      <c r="L123" s="75">
        <v>0</v>
      </c>
      <c r="M123" s="75">
        <v>0</v>
      </c>
      <c r="N123" s="75">
        <v>0</v>
      </c>
      <c r="O123" s="75">
        <v>0</v>
      </c>
      <c r="P123" s="75">
        <v>0</v>
      </c>
      <c r="Q123" s="75">
        <v>0</v>
      </c>
      <c r="R123" s="75" t="s">
        <v>88</v>
      </c>
    </row>
    <row r="124" spans="1:18" ht="25.5" x14ac:dyDescent="0.2">
      <c r="A124" s="271" t="s">
        <v>120</v>
      </c>
      <c r="B124" s="75">
        <v>0</v>
      </c>
      <c r="C124" s="75">
        <v>0</v>
      </c>
      <c r="D124" s="75">
        <v>0</v>
      </c>
      <c r="E124" s="75">
        <v>0</v>
      </c>
      <c r="F124" s="75">
        <v>0</v>
      </c>
      <c r="G124" s="75">
        <v>0</v>
      </c>
      <c r="H124" s="75">
        <v>0</v>
      </c>
      <c r="I124" s="75">
        <v>0</v>
      </c>
      <c r="J124" s="75">
        <v>0</v>
      </c>
      <c r="K124" s="75">
        <v>0</v>
      </c>
      <c r="L124" s="75">
        <v>0</v>
      </c>
      <c r="M124" s="75">
        <v>0</v>
      </c>
      <c r="N124" s="75">
        <v>0</v>
      </c>
      <c r="O124" s="75">
        <v>0</v>
      </c>
      <c r="P124" s="75">
        <v>0</v>
      </c>
      <c r="Q124" s="75">
        <v>0</v>
      </c>
      <c r="R124" s="75" t="s">
        <v>121</v>
      </c>
    </row>
    <row r="125" spans="1:18" x14ac:dyDescent="0.2">
      <c r="A125" s="271" t="s">
        <v>85</v>
      </c>
      <c r="B125" s="76">
        <v>102</v>
      </c>
      <c r="C125" s="76">
        <v>0</v>
      </c>
      <c r="D125" s="76">
        <v>102</v>
      </c>
      <c r="E125" s="76">
        <v>0</v>
      </c>
      <c r="F125" s="76">
        <v>0</v>
      </c>
      <c r="G125" s="76">
        <v>0</v>
      </c>
      <c r="H125" s="76">
        <v>102</v>
      </c>
      <c r="I125" s="76">
        <v>0</v>
      </c>
      <c r="J125" s="76">
        <v>0</v>
      </c>
      <c r="K125" s="76">
        <v>0</v>
      </c>
      <c r="L125" s="76">
        <v>0</v>
      </c>
      <c r="M125" s="76">
        <v>0</v>
      </c>
      <c r="N125" s="76">
        <v>0</v>
      </c>
      <c r="O125" s="76">
        <v>0</v>
      </c>
      <c r="P125" s="76">
        <v>0</v>
      </c>
      <c r="Q125" s="76">
        <v>0</v>
      </c>
    </row>
    <row r="126" spans="1:18" ht="63.75" x14ac:dyDescent="0.2">
      <c r="A126" s="271" t="s">
        <v>122</v>
      </c>
    </row>
    <row r="127" spans="1:18" ht="25.5" x14ac:dyDescent="0.2">
      <c r="A127" s="271" t="s">
        <v>69</v>
      </c>
      <c r="B127" s="77">
        <v>41</v>
      </c>
      <c r="C127" s="77">
        <v>0</v>
      </c>
      <c r="D127" s="77">
        <v>0</v>
      </c>
      <c r="E127" s="77">
        <v>0</v>
      </c>
      <c r="F127" s="77">
        <v>0</v>
      </c>
      <c r="G127" s="77">
        <v>41</v>
      </c>
      <c r="H127" s="77">
        <v>0</v>
      </c>
      <c r="I127" s="77">
        <v>0</v>
      </c>
      <c r="J127" s="77">
        <v>0</v>
      </c>
      <c r="K127" s="77">
        <v>0</v>
      </c>
      <c r="L127" s="77">
        <v>0</v>
      </c>
      <c r="M127" s="77">
        <v>0</v>
      </c>
      <c r="N127" s="77">
        <v>0</v>
      </c>
      <c r="O127" s="77">
        <v>0</v>
      </c>
      <c r="P127" s="77">
        <v>0</v>
      </c>
      <c r="Q127" s="77">
        <v>0</v>
      </c>
      <c r="R127" s="77" t="s">
        <v>70</v>
      </c>
    </row>
    <row r="128" spans="1:18" x14ac:dyDescent="0.2">
      <c r="A128" s="271" t="s">
        <v>85</v>
      </c>
      <c r="B128" s="78">
        <v>41</v>
      </c>
      <c r="C128" s="78">
        <v>0</v>
      </c>
      <c r="D128" s="78">
        <v>0</v>
      </c>
      <c r="E128" s="78">
        <v>0</v>
      </c>
      <c r="F128" s="78">
        <v>0</v>
      </c>
      <c r="G128" s="78">
        <v>41</v>
      </c>
      <c r="H128" s="78">
        <v>0</v>
      </c>
      <c r="I128" s="78">
        <v>0</v>
      </c>
      <c r="J128" s="78">
        <v>0</v>
      </c>
      <c r="K128" s="78">
        <v>0</v>
      </c>
      <c r="L128" s="78">
        <v>0</v>
      </c>
      <c r="M128" s="78">
        <v>0</v>
      </c>
      <c r="N128" s="78">
        <v>0</v>
      </c>
      <c r="O128" s="78">
        <v>0</v>
      </c>
      <c r="P128" s="78">
        <v>0</v>
      </c>
      <c r="Q128" s="78">
        <v>0</v>
      </c>
    </row>
    <row r="129" spans="1:18" ht="51" x14ac:dyDescent="0.2">
      <c r="A129" s="271" t="s">
        <v>123</v>
      </c>
    </row>
    <row r="130" spans="1:18" ht="25.5" x14ac:dyDescent="0.2">
      <c r="A130" s="271" t="s">
        <v>69</v>
      </c>
      <c r="B130" s="79">
        <v>345</v>
      </c>
      <c r="C130" s="79">
        <v>0</v>
      </c>
      <c r="D130" s="79">
        <v>0</v>
      </c>
      <c r="E130" s="79">
        <v>0</v>
      </c>
      <c r="F130" s="79">
        <v>0</v>
      </c>
      <c r="G130" s="79">
        <v>345</v>
      </c>
      <c r="H130" s="79">
        <v>0</v>
      </c>
      <c r="I130" s="79">
        <v>0</v>
      </c>
      <c r="J130" s="79">
        <v>0</v>
      </c>
      <c r="K130" s="79">
        <v>0</v>
      </c>
      <c r="L130" s="79">
        <v>0</v>
      </c>
      <c r="M130" s="79">
        <v>0</v>
      </c>
      <c r="N130" s="79">
        <v>0</v>
      </c>
      <c r="O130" s="79">
        <v>0</v>
      </c>
      <c r="P130" s="79">
        <v>0</v>
      </c>
      <c r="Q130" s="79">
        <v>0</v>
      </c>
      <c r="R130" s="79" t="s">
        <v>70</v>
      </c>
    </row>
    <row r="131" spans="1:18" ht="25.5" x14ac:dyDescent="0.2">
      <c r="A131" s="271" t="s">
        <v>93</v>
      </c>
      <c r="B131" s="79">
        <v>161</v>
      </c>
      <c r="C131" s="79">
        <v>161</v>
      </c>
      <c r="D131" s="79">
        <v>0</v>
      </c>
      <c r="E131" s="79">
        <v>0</v>
      </c>
      <c r="F131" s="79">
        <v>0</v>
      </c>
      <c r="G131" s="79">
        <v>0</v>
      </c>
      <c r="H131" s="79">
        <v>0</v>
      </c>
      <c r="I131" s="79">
        <v>0</v>
      </c>
      <c r="J131" s="79">
        <v>0</v>
      </c>
      <c r="K131" s="79">
        <v>0</v>
      </c>
      <c r="L131" s="79">
        <v>0</v>
      </c>
      <c r="M131" s="79">
        <v>0</v>
      </c>
      <c r="N131" s="79">
        <v>0</v>
      </c>
      <c r="O131" s="79">
        <v>0</v>
      </c>
      <c r="P131" s="79">
        <v>0</v>
      </c>
      <c r="Q131" s="79">
        <v>0</v>
      </c>
      <c r="R131" s="79" t="s">
        <v>94</v>
      </c>
    </row>
    <row r="132" spans="1:18" ht="25.5" x14ac:dyDescent="0.2">
      <c r="A132" s="271" t="s">
        <v>75</v>
      </c>
      <c r="B132" s="79">
        <v>0</v>
      </c>
      <c r="C132" s="79">
        <v>0</v>
      </c>
      <c r="D132" s="79">
        <v>0</v>
      </c>
      <c r="E132" s="79">
        <v>0</v>
      </c>
      <c r="F132" s="79">
        <v>0</v>
      </c>
      <c r="G132" s="79">
        <v>0</v>
      </c>
      <c r="H132" s="79">
        <v>0</v>
      </c>
      <c r="I132" s="79">
        <v>0</v>
      </c>
      <c r="J132" s="79">
        <v>0</v>
      </c>
      <c r="K132" s="79">
        <v>0</v>
      </c>
      <c r="L132" s="79">
        <v>0</v>
      </c>
      <c r="M132" s="79">
        <v>0</v>
      </c>
      <c r="N132" s="79">
        <v>0</v>
      </c>
      <c r="O132" s="79">
        <v>0</v>
      </c>
      <c r="P132" s="79">
        <v>0</v>
      </c>
      <c r="Q132" s="79">
        <v>0</v>
      </c>
      <c r="R132" s="79" t="s">
        <v>76</v>
      </c>
    </row>
    <row r="133" spans="1:18" ht="25.5" x14ac:dyDescent="0.2">
      <c r="A133" s="271" t="s">
        <v>77</v>
      </c>
      <c r="B133" s="79">
        <v>12</v>
      </c>
      <c r="C133" s="79">
        <v>0</v>
      </c>
      <c r="D133" s="79">
        <v>0</v>
      </c>
      <c r="E133" s="79">
        <v>0</v>
      </c>
      <c r="F133" s="79">
        <v>0</v>
      </c>
      <c r="G133" s="79">
        <v>12</v>
      </c>
      <c r="H133" s="79">
        <v>0</v>
      </c>
      <c r="I133" s="79">
        <v>0</v>
      </c>
      <c r="J133" s="79">
        <v>1</v>
      </c>
      <c r="K133" s="79">
        <v>0</v>
      </c>
      <c r="L133" s="79">
        <v>0</v>
      </c>
      <c r="M133" s="79">
        <v>0</v>
      </c>
      <c r="N133" s="79">
        <v>0</v>
      </c>
      <c r="O133" s="79">
        <v>1</v>
      </c>
      <c r="P133" s="79">
        <v>0</v>
      </c>
      <c r="Q133" s="79">
        <v>0</v>
      </c>
      <c r="R133" s="79" t="s">
        <v>78</v>
      </c>
    </row>
    <row r="134" spans="1:18" x14ac:dyDescent="0.2">
      <c r="A134" s="271" t="s">
        <v>85</v>
      </c>
      <c r="B134" s="80">
        <v>517</v>
      </c>
      <c r="C134" s="80">
        <v>161</v>
      </c>
      <c r="D134" s="80">
        <v>0</v>
      </c>
      <c r="E134" s="80">
        <v>0</v>
      </c>
      <c r="F134" s="80">
        <v>0</v>
      </c>
      <c r="G134" s="80">
        <v>357</v>
      </c>
      <c r="H134" s="80">
        <v>0</v>
      </c>
      <c r="I134" s="80">
        <v>0</v>
      </c>
      <c r="J134" s="80">
        <v>1</v>
      </c>
      <c r="K134" s="80">
        <v>0</v>
      </c>
      <c r="L134" s="80">
        <v>0</v>
      </c>
      <c r="M134" s="80">
        <v>0</v>
      </c>
      <c r="N134" s="80">
        <v>0</v>
      </c>
      <c r="O134" s="80">
        <v>1</v>
      </c>
      <c r="P134" s="80">
        <v>0</v>
      </c>
      <c r="Q134" s="80">
        <v>0</v>
      </c>
    </row>
    <row r="135" spans="1:18" ht="89.25" x14ac:dyDescent="0.2">
      <c r="A135" s="271" t="s">
        <v>124</v>
      </c>
    </row>
    <row r="136" spans="1:18" ht="25.5" x14ac:dyDescent="0.2">
      <c r="A136" s="271" t="s">
        <v>75</v>
      </c>
      <c r="B136" s="81">
        <v>0</v>
      </c>
      <c r="C136" s="81">
        <v>0</v>
      </c>
      <c r="D136" s="81">
        <v>0</v>
      </c>
      <c r="E136" s="81">
        <v>0</v>
      </c>
      <c r="F136" s="81">
        <v>0</v>
      </c>
      <c r="G136" s="81">
        <v>0</v>
      </c>
      <c r="H136" s="81">
        <v>0</v>
      </c>
      <c r="I136" s="81">
        <v>0</v>
      </c>
      <c r="J136" s="81">
        <v>0</v>
      </c>
      <c r="K136" s="81">
        <v>0</v>
      </c>
      <c r="L136" s="81">
        <v>0</v>
      </c>
      <c r="M136" s="81">
        <v>0</v>
      </c>
      <c r="N136" s="81">
        <v>0</v>
      </c>
      <c r="O136" s="81">
        <v>0</v>
      </c>
      <c r="P136" s="81">
        <v>0</v>
      </c>
      <c r="Q136" s="81">
        <v>0</v>
      </c>
      <c r="R136" s="81" t="s">
        <v>76</v>
      </c>
    </row>
    <row r="137" spans="1:18" ht="25.5" x14ac:dyDescent="0.2">
      <c r="A137" s="271" t="s">
        <v>77</v>
      </c>
      <c r="B137" s="81">
        <v>0</v>
      </c>
      <c r="C137" s="81">
        <v>0</v>
      </c>
      <c r="D137" s="81">
        <v>0</v>
      </c>
      <c r="E137" s="81">
        <v>0</v>
      </c>
      <c r="F137" s="81">
        <v>0</v>
      </c>
      <c r="G137" s="81">
        <v>0</v>
      </c>
      <c r="H137" s="81">
        <v>0</v>
      </c>
      <c r="I137" s="81">
        <v>0</v>
      </c>
      <c r="J137" s="81">
        <v>1</v>
      </c>
      <c r="K137" s="81">
        <v>0</v>
      </c>
      <c r="L137" s="81">
        <v>0</v>
      </c>
      <c r="M137" s="81">
        <v>0</v>
      </c>
      <c r="N137" s="81">
        <v>0</v>
      </c>
      <c r="O137" s="81">
        <v>1</v>
      </c>
      <c r="P137" s="81">
        <v>0</v>
      </c>
      <c r="Q137" s="81">
        <v>0</v>
      </c>
      <c r="R137" s="81" t="s">
        <v>78</v>
      </c>
    </row>
    <row r="138" spans="1:18" x14ac:dyDescent="0.2">
      <c r="A138" s="271" t="s">
        <v>85</v>
      </c>
      <c r="B138" s="82">
        <v>0</v>
      </c>
      <c r="C138" s="82">
        <v>0</v>
      </c>
      <c r="D138" s="82">
        <v>0</v>
      </c>
      <c r="E138" s="82">
        <v>0</v>
      </c>
      <c r="F138" s="82">
        <v>0</v>
      </c>
      <c r="G138" s="82">
        <v>0</v>
      </c>
      <c r="H138" s="82">
        <v>0</v>
      </c>
      <c r="I138" s="82">
        <v>0</v>
      </c>
      <c r="J138" s="82">
        <v>1</v>
      </c>
      <c r="K138" s="82">
        <v>0</v>
      </c>
      <c r="L138" s="82">
        <v>0</v>
      </c>
      <c r="M138" s="82">
        <v>0</v>
      </c>
      <c r="N138" s="82">
        <v>0</v>
      </c>
      <c r="O138" s="82">
        <v>1</v>
      </c>
      <c r="P138" s="82">
        <v>0</v>
      </c>
      <c r="Q138" s="82">
        <v>0</v>
      </c>
    </row>
    <row r="139" spans="1:18" ht="51" x14ac:dyDescent="0.2">
      <c r="A139" s="271" t="s">
        <v>125</v>
      </c>
    </row>
    <row r="140" spans="1:18" ht="25.5" x14ac:dyDescent="0.2">
      <c r="A140" s="271" t="s">
        <v>75</v>
      </c>
      <c r="B140" s="83">
        <v>0</v>
      </c>
      <c r="C140" s="83">
        <v>0</v>
      </c>
      <c r="D140" s="83">
        <v>0</v>
      </c>
      <c r="E140" s="83">
        <v>0</v>
      </c>
      <c r="F140" s="83">
        <v>0</v>
      </c>
      <c r="G140" s="83">
        <v>0</v>
      </c>
      <c r="H140" s="83">
        <v>0</v>
      </c>
      <c r="I140" s="83">
        <v>0</v>
      </c>
      <c r="J140" s="83">
        <v>0</v>
      </c>
      <c r="K140" s="83">
        <v>0</v>
      </c>
      <c r="L140" s="83">
        <v>0</v>
      </c>
      <c r="M140" s="83">
        <v>0</v>
      </c>
      <c r="N140" s="83">
        <v>0</v>
      </c>
      <c r="O140" s="83">
        <v>0</v>
      </c>
      <c r="P140" s="83">
        <v>0</v>
      </c>
      <c r="Q140" s="83">
        <v>0</v>
      </c>
      <c r="R140" s="83" t="s">
        <v>76</v>
      </c>
    </row>
    <row r="141" spans="1:18" ht="25.5" x14ac:dyDescent="0.2">
      <c r="A141" s="271" t="s">
        <v>77</v>
      </c>
      <c r="B141" s="83">
        <v>0</v>
      </c>
      <c r="C141" s="83">
        <v>0</v>
      </c>
      <c r="D141" s="83">
        <v>0</v>
      </c>
      <c r="E141" s="83">
        <v>0</v>
      </c>
      <c r="F141" s="83">
        <v>0</v>
      </c>
      <c r="G141" s="83">
        <v>0</v>
      </c>
      <c r="H141" s="83">
        <v>0</v>
      </c>
      <c r="I141" s="83">
        <v>0</v>
      </c>
      <c r="J141" s="83">
        <v>0</v>
      </c>
      <c r="K141" s="83">
        <v>0</v>
      </c>
      <c r="L141" s="83">
        <v>0</v>
      </c>
      <c r="M141" s="83">
        <v>0</v>
      </c>
      <c r="N141" s="83">
        <v>0</v>
      </c>
      <c r="O141" s="83">
        <v>0</v>
      </c>
      <c r="P141" s="83">
        <v>0</v>
      </c>
      <c r="Q141" s="83">
        <v>0</v>
      </c>
      <c r="R141" s="83" t="s">
        <v>78</v>
      </c>
    </row>
    <row r="142" spans="1:18" x14ac:dyDescent="0.2">
      <c r="A142" s="271" t="s">
        <v>85</v>
      </c>
      <c r="B142" s="84">
        <v>0</v>
      </c>
      <c r="C142" s="84">
        <v>0</v>
      </c>
      <c r="D142" s="84">
        <v>0</v>
      </c>
      <c r="E142" s="84">
        <v>0</v>
      </c>
      <c r="F142" s="84">
        <v>0</v>
      </c>
      <c r="G142" s="84">
        <v>0</v>
      </c>
      <c r="H142" s="84">
        <v>0</v>
      </c>
      <c r="I142" s="84">
        <v>0</v>
      </c>
      <c r="J142" s="84">
        <v>0</v>
      </c>
      <c r="K142" s="84">
        <v>0</v>
      </c>
      <c r="L142" s="84">
        <v>0</v>
      </c>
      <c r="M142" s="84">
        <v>0</v>
      </c>
      <c r="N142" s="84">
        <v>0</v>
      </c>
      <c r="O142" s="84">
        <v>0</v>
      </c>
      <c r="P142" s="84">
        <v>0</v>
      </c>
      <c r="Q142" s="84">
        <v>0</v>
      </c>
    </row>
    <row r="143" spans="1:18" ht="38.25" x14ac:dyDescent="0.2">
      <c r="A143" s="271" t="s">
        <v>126</v>
      </c>
    </row>
    <row r="144" spans="1:18" ht="25.5" x14ac:dyDescent="0.2">
      <c r="A144" s="271" t="s">
        <v>65</v>
      </c>
      <c r="B144" s="85">
        <v>0</v>
      </c>
      <c r="C144" s="85">
        <v>0</v>
      </c>
      <c r="D144" s="85">
        <v>0</v>
      </c>
      <c r="E144" s="85">
        <v>0</v>
      </c>
      <c r="F144" s="85">
        <v>0</v>
      </c>
      <c r="G144" s="85">
        <v>0</v>
      </c>
      <c r="H144" s="85">
        <v>0</v>
      </c>
      <c r="I144" s="85">
        <v>0</v>
      </c>
      <c r="J144" s="85">
        <v>2</v>
      </c>
      <c r="K144" s="85">
        <v>0</v>
      </c>
      <c r="L144" s="85">
        <v>2</v>
      </c>
      <c r="M144" s="85">
        <v>0</v>
      </c>
      <c r="N144" s="85">
        <v>0</v>
      </c>
      <c r="O144" s="85">
        <v>0</v>
      </c>
      <c r="P144" s="85">
        <v>0</v>
      </c>
      <c r="Q144" s="85">
        <v>0</v>
      </c>
      <c r="R144" s="85" t="s">
        <v>66</v>
      </c>
    </row>
    <row r="145" spans="1:18" ht="25.5" x14ac:dyDescent="0.2">
      <c r="A145" s="271" t="s">
        <v>69</v>
      </c>
      <c r="B145" s="85">
        <v>1</v>
      </c>
      <c r="C145" s="85">
        <v>0</v>
      </c>
      <c r="D145" s="85">
        <v>0</v>
      </c>
      <c r="E145" s="85">
        <v>0</v>
      </c>
      <c r="F145" s="85">
        <v>0</v>
      </c>
      <c r="G145" s="85">
        <v>1</v>
      </c>
      <c r="H145" s="85">
        <v>0</v>
      </c>
      <c r="I145" s="85">
        <v>0</v>
      </c>
      <c r="J145" s="85">
        <v>0</v>
      </c>
      <c r="K145" s="85">
        <v>0</v>
      </c>
      <c r="L145" s="85">
        <v>0</v>
      </c>
      <c r="M145" s="85">
        <v>0</v>
      </c>
      <c r="N145" s="85">
        <v>0</v>
      </c>
      <c r="O145" s="85">
        <v>0</v>
      </c>
      <c r="P145" s="85">
        <v>0</v>
      </c>
      <c r="Q145" s="85">
        <v>0</v>
      </c>
      <c r="R145" s="85" t="s">
        <v>70</v>
      </c>
    </row>
    <row r="146" spans="1:18" ht="25.5" x14ac:dyDescent="0.2">
      <c r="A146" s="271" t="s">
        <v>77</v>
      </c>
      <c r="B146" s="85">
        <v>0</v>
      </c>
      <c r="C146" s="85">
        <v>0</v>
      </c>
      <c r="D146" s="85">
        <v>0</v>
      </c>
      <c r="E146" s="85">
        <v>0</v>
      </c>
      <c r="F146" s="85">
        <v>0</v>
      </c>
      <c r="G146" s="85">
        <v>0</v>
      </c>
      <c r="H146" s="85">
        <v>0</v>
      </c>
      <c r="I146" s="85">
        <v>0</v>
      </c>
      <c r="J146" s="85">
        <v>0</v>
      </c>
      <c r="K146" s="85">
        <v>0</v>
      </c>
      <c r="L146" s="85">
        <v>0</v>
      </c>
      <c r="M146" s="85">
        <v>0</v>
      </c>
      <c r="N146" s="85">
        <v>0</v>
      </c>
      <c r="O146" s="85">
        <v>0</v>
      </c>
      <c r="P146" s="85">
        <v>0</v>
      </c>
      <c r="Q146" s="85">
        <v>0</v>
      </c>
      <c r="R146" s="85" t="s">
        <v>78</v>
      </c>
    </row>
    <row r="147" spans="1:18" ht="25.5" x14ac:dyDescent="0.2">
      <c r="A147" s="271" t="s">
        <v>83</v>
      </c>
      <c r="B147" s="85">
        <v>1</v>
      </c>
      <c r="C147" s="85">
        <v>0</v>
      </c>
      <c r="D147" s="85">
        <v>0</v>
      </c>
      <c r="E147" s="85">
        <v>0</v>
      </c>
      <c r="F147" s="85">
        <v>0</v>
      </c>
      <c r="G147" s="85">
        <v>1</v>
      </c>
      <c r="H147" s="85">
        <v>0</v>
      </c>
      <c r="I147" s="85">
        <v>0</v>
      </c>
      <c r="J147" s="85">
        <v>0</v>
      </c>
      <c r="K147" s="85">
        <v>0</v>
      </c>
      <c r="L147" s="85">
        <v>0</v>
      </c>
      <c r="M147" s="85">
        <v>0</v>
      </c>
      <c r="N147" s="85">
        <v>0</v>
      </c>
      <c r="O147" s="85">
        <v>0</v>
      </c>
      <c r="P147" s="85">
        <v>0</v>
      </c>
      <c r="Q147" s="85">
        <v>0</v>
      </c>
      <c r="R147" s="85" t="s">
        <v>84</v>
      </c>
    </row>
    <row r="148" spans="1:18" x14ac:dyDescent="0.2">
      <c r="A148" s="271" t="s">
        <v>85</v>
      </c>
      <c r="B148" s="86">
        <v>2</v>
      </c>
      <c r="C148" s="86">
        <v>0</v>
      </c>
      <c r="D148" s="86">
        <v>0</v>
      </c>
      <c r="E148" s="86">
        <v>0</v>
      </c>
      <c r="F148" s="86">
        <v>0</v>
      </c>
      <c r="G148" s="86">
        <v>2</v>
      </c>
      <c r="H148" s="86">
        <v>0</v>
      </c>
      <c r="I148" s="86">
        <v>0</v>
      </c>
      <c r="J148" s="86">
        <v>2</v>
      </c>
      <c r="K148" s="86">
        <v>0</v>
      </c>
      <c r="L148" s="86">
        <v>2</v>
      </c>
      <c r="M148" s="86">
        <v>0</v>
      </c>
      <c r="N148" s="86">
        <v>0</v>
      </c>
      <c r="O148" s="86">
        <v>0</v>
      </c>
      <c r="P148" s="86">
        <v>0</v>
      </c>
      <c r="Q148" s="86">
        <v>0</v>
      </c>
    </row>
    <row r="149" spans="1:18" ht="38.25" x14ac:dyDescent="0.2">
      <c r="A149" s="271" t="s">
        <v>127</v>
      </c>
    </row>
    <row r="150" spans="1:18" ht="25.5" x14ac:dyDescent="0.2">
      <c r="A150" s="271" t="s">
        <v>65</v>
      </c>
      <c r="B150" s="87">
        <v>0</v>
      </c>
      <c r="C150" s="87">
        <v>0</v>
      </c>
      <c r="D150" s="87">
        <v>0</v>
      </c>
      <c r="E150" s="87">
        <v>0</v>
      </c>
      <c r="F150" s="87">
        <v>0</v>
      </c>
      <c r="G150" s="87">
        <v>0</v>
      </c>
      <c r="H150" s="87">
        <v>0</v>
      </c>
      <c r="I150" s="87">
        <v>0</v>
      </c>
      <c r="J150" s="87">
        <v>2</v>
      </c>
      <c r="K150" s="87">
        <v>0</v>
      </c>
      <c r="L150" s="87">
        <v>2</v>
      </c>
      <c r="M150" s="87">
        <v>0</v>
      </c>
      <c r="N150" s="87">
        <v>0</v>
      </c>
      <c r="O150" s="87">
        <v>0</v>
      </c>
      <c r="P150" s="87">
        <v>0</v>
      </c>
      <c r="Q150" s="87">
        <v>0</v>
      </c>
      <c r="R150" s="87" t="s">
        <v>66</v>
      </c>
    </row>
    <row r="151" spans="1:18" x14ac:dyDescent="0.2">
      <c r="A151" s="271" t="s">
        <v>85</v>
      </c>
      <c r="B151" s="88">
        <v>0</v>
      </c>
      <c r="C151" s="88">
        <v>0</v>
      </c>
      <c r="D151" s="88">
        <v>0</v>
      </c>
      <c r="E151" s="88">
        <v>0</v>
      </c>
      <c r="F151" s="88">
        <v>0</v>
      </c>
      <c r="G151" s="88">
        <v>0</v>
      </c>
      <c r="H151" s="88">
        <v>0</v>
      </c>
      <c r="I151" s="88">
        <v>0</v>
      </c>
      <c r="J151" s="88">
        <v>2</v>
      </c>
      <c r="K151" s="88">
        <v>0</v>
      </c>
      <c r="L151" s="88">
        <v>2</v>
      </c>
      <c r="M151" s="88">
        <v>0</v>
      </c>
      <c r="N151" s="88">
        <v>0</v>
      </c>
      <c r="O151" s="88">
        <v>0</v>
      </c>
      <c r="P151" s="88">
        <v>0</v>
      </c>
      <c r="Q151" s="88">
        <v>0</v>
      </c>
    </row>
    <row r="152" spans="1:18" ht="114.75" x14ac:dyDescent="0.2">
      <c r="A152" s="271" t="s">
        <v>128</v>
      </c>
    </row>
    <row r="153" spans="1:18" ht="25.5" x14ac:dyDescent="0.2">
      <c r="A153" s="271" t="s">
        <v>69</v>
      </c>
      <c r="B153" s="89">
        <v>1</v>
      </c>
      <c r="C153" s="89">
        <v>0</v>
      </c>
      <c r="D153" s="89">
        <v>0</v>
      </c>
      <c r="E153" s="89">
        <v>0</v>
      </c>
      <c r="F153" s="89">
        <v>0</v>
      </c>
      <c r="G153" s="89">
        <v>1</v>
      </c>
      <c r="H153" s="89">
        <v>0</v>
      </c>
      <c r="I153" s="89">
        <v>0</v>
      </c>
      <c r="J153" s="89">
        <v>0</v>
      </c>
      <c r="K153" s="89">
        <v>0</v>
      </c>
      <c r="L153" s="89">
        <v>0</v>
      </c>
      <c r="M153" s="89">
        <v>0</v>
      </c>
      <c r="N153" s="89">
        <v>0</v>
      </c>
      <c r="O153" s="89">
        <v>0</v>
      </c>
      <c r="P153" s="89">
        <v>0</v>
      </c>
      <c r="Q153" s="89">
        <v>0</v>
      </c>
      <c r="R153" s="89" t="s">
        <v>70</v>
      </c>
    </row>
    <row r="154" spans="1:18" x14ac:dyDescent="0.2">
      <c r="A154" s="271" t="s">
        <v>85</v>
      </c>
      <c r="B154" s="90">
        <v>1</v>
      </c>
      <c r="C154" s="90">
        <v>0</v>
      </c>
      <c r="D154" s="90">
        <v>0</v>
      </c>
      <c r="E154" s="90">
        <v>0</v>
      </c>
      <c r="F154" s="90">
        <v>0</v>
      </c>
      <c r="G154" s="90">
        <v>1</v>
      </c>
      <c r="H154" s="90">
        <v>0</v>
      </c>
      <c r="I154" s="90">
        <v>0</v>
      </c>
      <c r="J154" s="90">
        <v>0</v>
      </c>
      <c r="K154" s="90">
        <v>0</v>
      </c>
      <c r="L154" s="90">
        <v>0</v>
      </c>
      <c r="M154" s="90">
        <v>0</v>
      </c>
      <c r="N154" s="90">
        <v>0</v>
      </c>
      <c r="O154" s="90">
        <v>0</v>
      </c>
      <c r="P154" s="90">
        <v>0</v>
      </c>
      <c r="Q154" s="90">
        <v>0</v>
      </c>
    </row>
    <row r="155" spans="1:18" ht="63.75" x14ac:dyDescent="0.2">
      <c r="A155" s="271" t="s">
        <v>129</v>
      </c>
    </row>
    <row r="156" spans="1:18" ht="25.5" x14ac:dyDescent="0.2">
      <c r="A156" s="271" t="s">
        <v>77</v>
      </c>
      <c r="B156" s="91">
        <v>0</v>
      </c>
      <c r="C156" s="91">
        <v>0</v>
      </c>
      <c r="D156" s="91">
        <v>0</v>
      </c>
      <c r="E156" s="91">
        <v>0</v>
      </c>
      <c r="F156" s="91">
        <v>0</v>
      </c>
      <c r="G156" s="91">
        <v>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91">
        <v>0</v>
      </c>
      <c r="O156" s="91">
        <v>0</v>
      </c>
      <c r="P156" s="91">
        <v>0</v>
      </c>
      <c r="Q156" s="91">
        <v>0</v>
      </c>
      <c r="R156" s="91" t="s">
        <v>78</v>
      </c>
    </row>
    <row r="157" spans="1:18" x14ac:dyDescent="0.2">
      <c r="A157" s="271" t="s">
        <v>85</v>
      </c>
      <c r="B157" s="92">
        <v>0</v>
      </c>
      <c r="C157" s="92">
        <v>0</v>
      </c>
      <c r="D157" s="92">
        <v>0</v>
      </c>
      <c r="E157" s="92">
        <v>0</v>
      </c>
      <c r="F157" s="92">
        <v>0</v>
      </c>
      <c r="G157" s="92">
        <v>0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92">
        <v>0</v>
      </c>
      <c r="O157" s="92">
        <v>0</v>
      </c>
      <c r="P157" s="92">
        <v>0</v>
      </c>
      <c r="Q157" s="92">
        <v>0</v>
      </c>
    </row>
    <row r="158" spans="1:18" ht="51" x14ac:dyDescent="0.2">
      <c r="A158" s="271" t="s">
        <v>130</v>
      </c>
    </row>
    <row r="159" spans="1:18" ht="25.5" x14ac:dyDescent="0.2">
      <c r="A159" s="271" t="s">
        <v>65</v>
      </c>
      <c r="B159" s="93">
        <v>780</v>
      </c>
      <c r="C159" s="93">
        <v>0</v>
      </c>
      <c r="D159" s="93">
        <v>780</v>
      </c>
      <c r="E159" s="93">
        <v>0</v>
      </c>
      <c r="F159" s="93">
        <v>0</v>
      </c>
      <c r="G159" s="93">
        <v>0</v>
      </c>
      <c r="H159" s="93">
        <v>0</v>
      </c>
      <c r="I159" s="93">
        <v>0</v>
      </c>
      <c r="J159" s="93">
        <v>0</v>
      </c>
      <c r="K159" s="93">
        <v>0</v>
      </c>
      <c r="L159" s="93">
        <v>0</v>
      </c>
      <c r="M159" s="93">
        <v>0</v>
      </c>
      <c r="N159" s="93">
        <v>0</v>
      </c>
      <c r="O159" s="93">
        <v>0</v>
      </c>
      <c r="P159" s="93">
        <v>0</v>
      </c>
      <c r="Q159" s="93">
        <v>0</v>
      </c>
      <c r="R159" s="93" t="s">
        <v>66</v>
      </c>
    </row>
    <row r="160" spans="1:18" ht="25.5" x14ac:dyDescent="0.2">
      <c r="A160" s="271" t="s">
        <v>89</v>
      </c>
      <c r="B160" s="93">
        <v>85</v>
      </c>
      <c r="C160" s="93">
        <v>0</v>
      </c>
      <c r="D160" s="93">
        <v>85</v>
      </c>
      <c r="E160" s="93">
        <v>0</v>
      </c>
      <c r="F160" s="93">
        <v>0</v>
      </c>
      <c r="G160" s="93">
        <v>0</v>
      </c>
      <c r="H160" s="93">
        <v>0</v>
      </c>
      <c r="I160" s="93">
        <v>0</v>
      </c>
      <c r="J160" s="93">
        <v>0</v>
      </c>
      <c r="K160" s="93">
        <v>0</v>
      </c>
      <c r="L160" s="93">
        <v>0</v>
      </c>
      <c r="M160" s="93">
        <v>0</v>
      </c>
      <c r="N160" s="93">
        <v>0</v>
      </c>
      <c r="O160" s="93">
        <v>0</v>
      </c>
      <c r="P160" s="93">
        <v>0</v>
      </c>
      <c r="Q160" s="93">
        <v>0</v>
      </c>
      <c r="R160" s="93" t="s">
        <v>90</v>
      </c>
    </row>
    <row r="161" spans="1:18" x14ac:dyDescent="0.2">
      <c r="A161" s="271" t="s">
        <v>85</v>
      </c>
      <c r="B161" s="94">
        <v>865</v>
      </c>
      <c r="C161" s="94">
        <v>0</v>
      </c>
      <c r="D161" s="94">
        <v>865</v>
      </c>
      <c r="E161" s="94">
        <v>0</v>
      </c>
      <c r="F161" s="94">
        <v>0</v>
      </c>
      <c r="G161" s="94">
        <v>0</v>
      </c>
      <c r="H161" s="94">
        <v>0</v>
      </c>
      <c r="I161" s="94">
        <v>0</v>
      </c>
      <c r="J161" s="94">
        <v>0</v>
      </c>
      <c r="K161" s="94">
        <v>0</v>
      </c>
      <c r="L161" s="94">
        <v>0</v>
      </c>
      <c r="M161" s="94">
        <v>0</v>
      </c>
      <c r="N161" s="94">
        <v>0</v>
      </c>
      <c r="O161" s="94">
        <v>0</v>
      </c>
      <c r="P161" s="94">
        <v>0</v>
      </c>
      <c r="Q161" s="94">
        <v>0</v>
      </c>
    </row>
    <row r="162" spans="1:18" ht="89.25" x14ac:dyDescent="0.2">
      <c r="A162" s="271" t="s">
        <v>131</v>
      </c>
    </row>
    <row r="163" spans="1:18" ht="25.5" x14ac:dyDescent="0.2">
      <c r="A163" s="271" t="s">
        <v>75</v>
      </c>
      <c r="B163" s="95">
        <v>1</v>
      </c>
      <c r="C163" s="95">
        <v>0</v>
      </c>
      <c r="D163" s="95">
        <v>0</v>
      </c>
      <c r="E163" s="95">
        <v>0</v>
      </c>
      <c r="F163" s="95">
        <v>0</v>
      </c>
      <c r="G163" s="95">
        <v>1</v>
      </c>
      <c r="H163" s="95">
        <v>0</v>
      </c>
      <c r="I163" s="95">
        <v>0</v>
      </c>
      <c r="J163" s="95">
        <v>0</v>
      </c>
      <c r="K163" s="95">
        <v>0</v>
      </c>
      <c r="L163" s="95">
        <v>0</v>
      </c>
      <c r="M163" s="95">
        <v>0</v>
      </c>
      <c r="N163" s="95">
        <v>0</v>
      </c>
      <c r="O163" s="95">
        <v>0</v>
      </c>
      <c r="P163" s="95">
        <v>0</v>
      </c>
      <c r="Q163" s="95">
        <v>0</v>
      </c>
      <c r="R163" s="95" t="s">
        <v>76</v>
      </c>
    </row>
    <row r="164" spans="1:18" x14ac:dyDescent="0.2">
      <c r="A164" s="271" t="s">
        <v>85</v>
      </c>
      <c r="B164" s="96">
        <v>1</v>
      </c>
      <c r="C164" s="96">
        <v>0</v>
      </c>
      <c r="D164" s="96">
        <v>0</v>
      </c>
      <c r="E164" s="96">
        <v>0</v>
      </c>
      <c r="F164" s="96">
        <v>0</v>
      </c>
      <c r="G164" s="96">
        <v>1</v>
      </c>
      <c r="H164" s="96">
        <v>0</v>
      </c>
      <c r="I164" s="96">
        <v>0</v>
      </c>
      <c r="J164" s="96">
        <v>0</v>
      </c>
      <c r="K164" s="96">
        <v>0</v>
      </c>
      <c r="L164" s="96">
        <v>0</v>
      </c>
      <c r="M164" s="96">
        <v>0</v>
      </c>
      <c r="N164" s="96">
        <v>0</v>
      </c>
      <c r="O164" s="96">
        <v>0</v>
      </c>
      <c r="P164" s="96">
        <v>0</v>
      </c>
      <c r="Q164" s="96">
        <v>0</v>
      </c>
    </row>
    <row r="165" spans="1:18" ht="63.75" x14ac:dyDescent="0.2">
      <c r="A165" s="271" t="s">
        <v>132</v>
      </c>
    </row>
    <row r="166" spans="1:18" ht="25.5" x14ac:dyDescent="0.2">
      <c r="A166" s="271" t="s">
        <v>73</v>
      </c>
      <c r="B166" s="97">
        <v>0</v>
      </c>
      <c r="C166" s="97">
        <v>0</v>
      </c>
      <c r="D166" s="97">
        <v>0</v>
      </c>
      <c r="E166" s="97">
        <v>0</v>
      </c>
      <c r="F166" s="97">
        <v>0</v>
      </c>
      <c r="G166" s="97">
        <v>0</v>
      </c>
      <c r="H166" s="97">
        <v>0</v>
      </c>
      <c r="I166" s="97">
        <v>0</v>
      </c>
      <c r="J166" s="97">
        <v>1</v>
      </c>
      <c r="K166" s="97">
        <v>0</v>
      </c>
      <c r="L166" s="97">
        <v>0</v>
      </c>
      <c r="M166" s="97">
        <v>0</v>
      </c>
      <c r="N166" s="97">
        <v>0</v>
      </c>
      <c r="O166" s="97">
        <v>1</v>
      </c>
      <c r="P166" s="97">
        <v>0</v>
      </c>
      <c r="Q166" s="97">
        <v>1</v>
      </c>
      <c r="R166" s="97" t="s">
        <v>74</v>
      </c>
    </row>
    <row r="167" spans="1:18" ht="25.5" x14ac:dyDescent="0.2">
      <c r="A167" s="271" t="s">
        <v>75</v>
      </c>
      <c r="B167" s="97">
        <v>0</v>
      </c>
      <c r="C167" s="97">
        <v>0</v>
      </c>
      <c r="D167" s="97">
        <v>0</v>
      </c>
      <c r="E167" s="97">
        <v>0</v>
      </c>
      <c r="F167" s="97">
        <v>0</v>
      </c>
      <c r="G167" s="97">
        <v>0</v>
      </c>
      <c r="H167" s="97">
        <v>0</v>
      </c>
      <c r="I167" s="97">
        <v>0</v>
      </c>
      <c r="J167" s="97">
        <v>0</v>
      </c>
      <c r="K167" s="97">
        <v>0</v>
      </c>
      <c r="L167" s="97">
        <v>0</v>
      </c>
      <c r="M167" s="97">
        <v>0</v>
      </c>
      <c r="N167" s="97">
        <v>0</v>
      </c>
      <c r="O167" s="97">
        <v>0</v>
      </c>
      <c r="P167" s="97">
        <v>0</v>
      </c>
      <c r="Q167" s="97">
        <v>0</v>
      </c>
      <c r="R167" s="97" t="s">
        <v>76</v>
      </c>
    </row>
    <row r="168" spans="1:18" ht="25.5" x14ac:dyDescent="0.2">
      <c r="A168" s="271" t="s">
        <v>77</v>
      </c>
      <c r="B168" s="97">
        <v>0</v>
      </c>
      <c r="C168" s="97">
        <v>0</v>
      </c>
      <c r="D168" s="97">
        <v>0</v>
      </c>
      <c r="E168" s="97">
        <v>0</v>
      </c>
      <c r="F168" s="97">
        <v>0</v>
      </c>
      <c r="G168" s="97">
        <v>0</v>
      </c>
      <c r="H168" s="97">
        <v>0</v>
      </c>
      <c r="I168" s="97">
        <v>0</v>
      </c>
      <c r="J168" s="97">
        <v>0</v>
      </c>
      <c r="K168" s="97">
        <v>0</v>
      </c>
      <c r="L168" s="97">
        <v>0</v>
      </c>
      <c r="M168" s="97">
        <v>0</v>
      </c>
      <c r="N168" s="97">
        <v>0</v>
      </c>
      <c r="O168" s="97">
        <v>0</v>
      </c>
      <c r="P168" s="97">
        <v>0</v>
      </c>
      <c r="Q168" s="97">
        <v>0</v>
      </c>
      <c r="R168" s="97" t="s">
        <v>78</v>
      </c>
    </row>
    <row r="169" spans="1:18" x14ac:dyDescent="0.2">
      <c r="A169" s="271" t="s">
        <v>85</v>
      </c>
      <c r="B169" s="98">
        <v>0</v>
      </c>
      <c r="C169" s="98">
        <v>0</v>
      </c>
      <c r="D169" s="98">
        <v>0</v>
      </c>
      <c r="E169" s="98">
        <v>0</v>
      </c>
      <c r="F169" s="98">
        <v>0</v>
      </c>
      <c r="G169" s="98">
        <v>0</v>
      </c>
      <c r="H169" s="98">
        <v>0</v>
      </c>
      <c r="I169" s="98">
        <v>0</v>
      </c>
      <c r="J169" s="98">
        <v>1</v>
      </c>
      <c r="K169" s="98">
        <v>0</v>
      </c>
      <c r="L169" s="98">
        <v>0</v>
      </c>
      <c r="M169" s="98">
        <v>0</v>
      </c>
      <c r="N169" s="98">
        <v>0</v>
      </c>
      <c r="O169" s="98">
        <v>1</v>
      </c>
      <c r="P169" s="98">
        <v>0</v>
      </c>
      <c r="Q169" s="98">
        <v>1</v>
      </c>
    </row>
    <row r="170" spans="1:18" ht="76.5" x14ac:dyDescent="0.2">
      <c r="A170" s="271" t="s">
        <v>133</v>
      </c>
    </row>
    <row r="171" spans="1:18" ht="25.5" x14ac:dyDescent="0.2">
      <c r="A171" s="271" t="s">
        <v>73</v>
      </c>
      <c r="B171" s="99">
        <v>0</v>
      </c>
      <c r="C171" s="99">
        <v>0</v>
      </c>
      <c r="D171" s="99">
        <v>0</v>
      </c>
      <c r="E171" s="99">
        <v>0</v>
      </c>
      <c r="F171" s="99">
        <v>0</v>
      </c>
      <c r="G171" s="99">
        <v>0</v>
      </c>
      <c r="H171" s="99">
        <v>0</v>
      </c>
      <c r="I171" s="99">
        <v>0</v>
      </c>
      <c r="J171" s="99">
        <v>1</v>
      </c>
      <c r="K171" s="99">
        <v>0</v>
      </c>
      <c r="L171" s="99">
        <v>0</v>
      </c>
      <c r="M171" s="99">
        <v>0</v>
      </c>
      <c r="N171" s="99">
        <v>0</v>
      </c>
      <c r="O171" s="99">
        <v>1</v>
      </c>
      <c r="P171" s="99">
        <v>0</v>
      </c>
      <c r="Q171" s="99">
        <v>1</v>
      </c>
      <c r="R171" s="99" t="s">
        <v>74</v>
      </c>
    </row>
    <row r="172" spans="1:18" ht="25.5" x14ac:dyDescent="0.2">
      <c r="A172" s="271" t="s">
        <v>75</v>
      </c>
      <c r="B172" s="99">
        <v>0</v>
      </c>
      <c r="C172" s="99">
        <v>0</v>
      </c>
      <c r="D172" s="99">
        <v>0</v>
      </c>
      <c r="E172" s="99">
        <v>0</v>
      </c>
      <c r="F172" s="99">
        <v>0</v>
      </c>
      <c r="G172" s="99">
        <v>0</v>
      </c>
      <c r="H172" s="99">
        <v>0</v>
      </c>
      <c r="I172" s="99">
        <v>0</v>
      </c>
      <c r="J172" s="99">
        <v>0</v>
      </c>
      <c r="K172" s="99">
        <v>0</v>
      </c>
      <c r="L172" s="99">
        <v>0</v>
      </c>
      <c r="M172" s="99">
        <v>0</v>
      </c>
      <c r="N172" s="99">
        <v>0</v>
      </c>
      <c r="O172" s="99">
        <v>0</v>
      </c>
      <c r="P172" s="99">
        <v>0</v>
      </c>
      <c r="Q172" s="99">
        <v>0</v>
      </c>
      <c r="R172" s="99" t="s">
        <v>76</v>
      </c>
    </row>
    <row r="173" spans="1:18" x14ac:dyDescent="0.2">
      <c r="A173" s="271" t="s">
        <v>85</v>
      </c>
      <c r="B173" s="100">
        <v>0</v>
      </c>
      <c r="C173" s="100">
        <v>0</v>
      </c>
      <c r="D173" s="100">
        <v>0</v>
      </c>
      <c r="E173" s="100">
        <v>0</v>
      </c>
      <c r="F173" s="100">
        <v>0</v>
      </c>
      <c r="G173" s="100">
        <v>0</v>
      </c>
      <c r="H173" s="100">
        <v>0</v>
      </c>
      <c r="I173" s="100">
        <v>0</v>
      </c>
      <c r="J173" s="100">
        <v>1</v>
      </c>
      <c r="K173" s="100">
        <v>0</v>
      </c>
      <c r="L173" s="100">
        <v>0</v>
      </c>
      <c r="M173" s="100">
        <v>0</v>
      </c>
      <c r="N173" s="100">
        <v>0</v>
      </c>
      <c r="O173" s="100">
        <v>1</v>
      </c>
      <c r="P173" s="100">
        <v>0</v>
      </c>
      <c r="Q173" s="100">
        <v>1</v>
      </c>
    </row>
    <row r="174" spans="1:18" ht="76.5" x14ac:dyDescent="0.2">
      <c r="A174" s="271" t="s">
        <v>134</v>
      </c>
    </row>
    <row r="175" spans="1:18" ht="25.5" x14ac:dyDescent="0.2">
      <c r="A175" s="271" t="s">
        <v>120</v>
      </c>
      <c r="B175" s="101">
        <v>58</v>
      </c>
      <c r="C175" s="101">
        <v>0</v>
      </c>
      <c r="D175" s="101">
        <v>0</v>
      </c>
      <c r="E175" s="101">
        <v>0</v>
      </c>
      <c r="F175" s="101">
        <v>0</v>
      </c>
      <c r="G175" s="101">
        <v>58</v>
      </c>
      <c r="H175" s="101">
        <v>0</v>
      </c>
      <c r="I175" s="101">
        <v>0</v>
      </c>
      <c r="J175" s="101">
        <v>0</v>
      </c>
      <c r="K175" s="101">
        <v>0</v>
      </c>
      <c r="L175" s="101">
        <v>0</v>
      </c>
      <c r="M175" s="101">
        <v>0</v>
      </c>
      <c r="N175" s="101">
        <v>0</v>
      </c>
      <c r="O175" s="101">
        <v>0</v>
      </c>
      <c r="P175" s="101">
        <v>0</v>
      </c>
      <c r="Q175" s="101">
        <v>0</v>
      </c>
      <c r="R175" s="101" t="s">
        <v>121</v>
      </c>
    </row>
    <row r="176" spans="1:18" ht="25.5" x14ac:dyDescent="0.2">
      <c r="A176" s="271" t="s">
        <v>77</v>
      </c>
      <c r="B176" s="101">
        <v>0</v>
      </c>
      <c r="C176" s="101">
        <v>0</v>
      </c>
      <c r="D176" s="101">
        <v>0</v>
      </c>
      <c r="E176" s="101">
        <v>0</v>
      </c>
      <c r="F176" s="101">
        <v>0</v>
      </c>
      <c r="G176" s="101">
        <v>0</v>
      </c>
      <c r="H176" s="101">
        <v>0</v>
      </c>
      <c r="I176" s="101">
        <v>0</v>
      </c>
      <c r="J176" s="101">
        <v>1</v>
      </c>
      <c r="K176" s="101">
        <v>0</v>
      </c>
      <c r="L176" s="101">
        <v>0</v>
      </c>
      <c r="M176" s="101">
        <v>0</v>
      </c>
      <c r="N176" s="101">
        <v>0</v>
      </c>
      <c r="O176" s="101">
        <v>1</v>
      </c>
      <c r="P176" s="101">
        <v>0</v>
      </c>
      <c r="Q176" s="101">
        <v>0</v>
      </c>
      <c r="R176" s="101" t="s">
        <v>78</v>
      </c>
    </row>
    <row r="177" spans="1:18" x14ac:dyDescent="0.2">
      <c r="A177" s="271" t="s">
        <v>85</v>
      </c>
      <c r="B177" s="102">
        <v>58</v>
      </c>
      <c r="C177" s="102">
        <v>0</v>
      </c>
      <c r="D177" s="102">
        <v>0</v>
      </c>
      <c r="E177" s="102">
        <v>0</v>
      </c>
      <c r="F177" s="102">
        <v>0</v>
      </c>
      <c r="G177" s="102">
        <v>58</v>
      </c>
      <c r="H177" s="102">
        <v>0</v>
      </c>
      <c r="I177" s="102">
        <v>0</v>
      </c>
      <c r="J177" s="102">
        <v>1</v>
      </c>
      <c r="K177" s="102">
        <v>0</v>
      </c>
      <c r="L177" s="102">
        <v>0</v>
      </c>
      <c r="M177" s="102">
        <v>0</v>
      </c>
      <c r="N177" s="102">
        <v>0</v>
      </c>
      <c r="O177" s="102">
        <v>1</v>
      </c>
      <c r="P177" s="102">
        <v>0</v>
      </c>
      <c r="Q177" s="102">
        <v>0</v>
      </c>
    </row>
    <row r="178" spans="1:18" ht="89.25" x14ac:dyDescent="0.2">
      <c r="A178" s="271" t="s">
        <v>135</v>
      </c>
    </row>
    <row r="179" spans="1:18" ht="25.5" x14ac:dyDescent="0.2">
      <c r="A179" s="271" t="s">
        <v>77</v>
      </c>
      <c r="B179" s="103">
        <v>0</v>
      </c>
      <c r="C179" s="103">
        <v>0</v>
      </c>
      <c r="D179" s="103">
        <v>0</v>
      </c>
      <c r="E179" s="103">
        <v>0</v>
      </c>
      <c r="F179" s="103">
        <v>0</v>
      </c>
      <c r="G179" s="103">
        <v>0</v>
      </c>
      <c r="H179" s="103">
        <v>0</v>
      </c>
      <c r="I179" s="103">
        <v>0</v>
      </c>
      <c r="J179" s="103">
        <v>1</v>
      </c>
      <c r="K179" s="103">
        <v>0</v>
      </c>
      <c r="L179" s="103">
        <v>0</v>
      </c>
      <c r="M179" s="103">
        <v>0</v>
      </c>
      <c r="N179" s="103">
        <v>0</v>
      </c>
      <c r="O179" s="103">
        <v>1</v>
      </c>
      <c r="P179" s="103">
        <v>0</v>
      </c>
      <c r="Q179" s="103">
        <v>0</v>
      </c>
      <c r="R179" s="103" t="s">
        <v>78</v>
      </c>
    </row>
    <row r="180" spans="1:18" x14ac:dyDescent="0.2">
      <c r="A180" s="271" t="s">
        <v>85</v>
      </c>
      <c r="B180" s="104">
        <v>0</v>
      </c>
      <c r="C180" s="104">
        <v>0</v>
      </c>
      <c r="D180" s="104">
        <v>0</v>
      </c>
      <c r="E180" s="104">
        <v>0</v>
      </c>
      <c r="F180" s="104">
        <v>0</v>
      </c>
      <c r="G180" s="104">
        <v>0</v>
      </c>
      <c r="H180" s="104">
        <v>0</v>
      </c>
      <c r="I180" s="104">
        <v>0</v>
      </c>
      <c r="J180" s="104">
        <v>1</v>
      </c>
      <c r="K180" s="104">
        <v>0</v>
      </c>
      <c r="L180" s="104">
        <v>0</v>
      </c>
      <c r="M180" s="104">
        <v>0</v>
      </c>
      <c r="N180" s="104">
        <v>0</v>
      </c>
      <c r="O180" s="104">
        <v>1</v>
      </c>
      <c r="P180" s="104">
        <v>0</v>
      </c>
      <c r="Q180" s="104">
        <v>0</v>
      </c>
    </row>
    <row r="181" spans="1:18" ht="140.25" x14ac:dyDescent="0.2">
      <c r="A181" s="271" t="s">
        <v>136</v>
      </c>
    </row>
    <row r="182" spans="1:18" ht="25.5" x14ac:dyDescent="0.2">
      <c r="A182" s="271" t="s">
        <v>75</v>
      </c>
      <c r="B182" s="105">
        <v>1</v>
      </c>
      <c r="C182" s="105">
        <v>0</v>
      </c>
      <c r="D182" s="105">
        <v>0</v>
      </c>
      <c r="E182" s="105">
        <v>0</v>
      </c>
      <c r="F182" s="105">
        <v>0</v>
      </c>
      <c r="G182" s="105">
        <v>1</v>
      </c>
      <c r="H182" s="105">
        <v>0</v>
      </c>
      <c r="I182" s="105">
        <v>0</v>
      </c>
      <c r="J182" s="105">
        <v>0</v>
      </c>
      <c r="K182" s="105">
        <v>0</v>
      </c>
      <c r="L182" s="105">
        <v>0</v>
      </c>
      <c r="M182" s="105">
        <v>0</v>
      </c>
      <c r="N182" s="105">
        <v>0</v>
      </c>
      <c r="O182" s="105">
        <v>0</v>
      </c>
      <c r="P182" s="105">
        <v>0</v>
      </c>
      <c r="Q182" s="105">
        <v>0</v>
      </c>
      <c r="R182" s="105" t="s">
        <v>76</v>
      </c>
    </row>
    <row r="183" spans="1:18" x14ac:dyDescent="0.2">
      <c r="A183" s="271" t="s">
        <v>85</v>
      </c>
      <c r="B183" s="106">
        <v>1</v>
      </c>
      <c r="C183" s="106">
        <v>0</v>
      </c>
      <c r="D183" s="106">
        <v>0</v>
      </c>
      <c r="E183" s="106">
        <v>0</v>
      </c>
      <c r="F183" s="106">
        <v>0</v>
      </c>
      <c r="G183" s="106">
        <v>1</v>
      </c>
      <c r="H183" s="106">
        <v>0</v>
      </c>
      <c r="I183" s="106">
        <v>0</v>
      </c>
      <c r="J183" s="106">
        <v>0</v>
      </c>
      <c r="K183" s="106">
        <v>0</v>
      </c>
      <c r="L183" s="106">
        <v>0</v>
      </c>
      <c r="M183" s="106">
        <v>0</v>
      </c>
      <c r="N183" s="106">
        <v>0</v>
      </c>
      <c r="O183" s="106">
        <v>0</v>
      </c>
      <c r="P183" s="106">
        <v>0</v>
      </c>
      <c r="Q183" s="106">
        <v>0</v>
      </c>
    </row>
    <row r="184" spans="1:18" ht="38.25" x14ac:dyDescent="0.2">
      <c r="A184" s="271" t="s">
        <v>137</v>
      </c>
    </row>
    <row r="185" spans="1:18" ht="25.5" x14ac:dyDescent="0.2">
      <c r="A185" s="271" t="s">
        <v>75</v>
      </c>
      <c r="B185" s="107">
        <v>3</v>
      </c>
      <c r="C185" s="107">
        <v>0</v>
      </c>
      <c r="D185" s="107">
        <v>0</v>
      </c>
      <c r="E185" s="107">
        <v>0</v>
      </c>
      <c r="F185" s="107">
        <v>0</v>
      </c>
      <c r="G185" s="107">
        <v>3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 t="s">
        <v>76</v>
      </c>
    </row>
    <row r="186" spans="1:18" x14ac:dyDescent="0.2">
      <c r="A186" s="271" t="s">
        <v>85</v>
      </c>
      <c r="B186" s="108">
        <v>3</v>
      </c>
      <c r="C186" s="108">
        <v>0</v>
      </c>
      <c r="D186" s="108">
        <v>0</v>
      </c>
      <c r="E186" s="108">
        <v>0</v>
      </c>
      <c r="F186" s="108">
        <v>0</v>
      </c>
      <c r="G186" s="108">
        <v>3</v>
      </c>
      <c r="H186" s="108">
        <v>0</v>
      </c>
      <c r="I186" s="108">
        <v>0</v>
      </c>
      <c r="J186" s="108">
        <v>0</v>
      </c>
      <c r="K186" s="108">
        <v>0</v>
      </c>
      <c r="L186" s="108">
        <v>0</v>
      </c>
      <c r="M186" s="108">
        <v>0</v>
      </c>
      <c r="N186" s="108">
        <v>0</v>
      </c>
      <c r="O186" s="108">
        <v>0</v>
      </c>
      <c r="P186" s="108">
        <v>0</v>
      </c>
      <c r="Q186" s="108">
        <v>0</v>
      </c>
    </row>
    <row r="187" spans="1:18" ht="51" x14ac:dyDescent="0.2">
      <c r="A187" s="271" t="s">
        <v>138</v>
      </c>
    </row>
    <row r="188" spans="1:18" ht="25.5" x14ac:dyDescent="0.2">
      <c r="A188" s="271" t="s">
        <v>73</v>
      </c>
      <c r="B188" s="109">
        <v>1</v>
      </c>
      <c r="C188" s="109">
        <v>0</v>
      </c>
      <c r="D188" s="109">
        <v>0</v>
      </c>
      <c r="E188" s="109">
        <v>0</v>
      </c>
      <c r="F188" s="109">
        <v>0</v>
      </c>
      <c r="G188" s="109">
        <v>1</v>
      </c>
      <c r="H188" s="109">
        <v>0</v>
      </c>
      <c r="I188" s="109">
        <v>0</v>
      </c>
      <c r="J188" s="109">
        <v>0</v>
      </c>
      <c r="K188" s="109">
        <v>0</v>
      </c>
      <c r="L188" s="109">
        <v>0</v>
      </c>
      <c r="M188" s="109">
        <v>0</v>
      </c>
      <c r="N188" s="109">
        <v>0</v>
      </c>
      <c r="O188" s="109">
        <v>0</v>
      </c>
      <c r="P188" s="109">
        <v>0</v>
      </c>
      <c r="Q188" s="109">
        <v>0</v>
      </c>
      <c r="R188" s="109" t="s">
        <v>74</v>
      </c>
    </row>
    <row r="189" spans="1:18" x14ac:dyDescent="0.2">
      <c r="A189" s="271" t="s">
        <v>85</v>
      </c>
      <c r="B189" s="110">
        <v>1</v>
      </c>
      <c r="C189" s="110">
        <v>0</v>
      </c>
      <c r="D189" s="110">
        <v>0</v>
      </c>
      <c r="E189" s="110">
        <v>0</v>
      </c>
      <c r="F189" s="110">
        <v>0</v>
      </c>
      <c r="G189" s="110">
        <v>1</v>
      </c>
      <c r="H189" s="110">
        <v>0</v>
      </c>
      <c r="I189" s="110">
        <v>0</v>
      </c>
      <c r="J189" s="110">
        <v>0</v>
      </c>
      <c r="K189" s="110">
        <v>0</v>
      </c>
      <c r="L189" s="110">
        <v>0</v>
      </c>
      <c r="M189" s="110">
        <v>0</v>
      </c>
      <c r="N189" s="110">
        <v>0</v>
      </c>
      <c r="O189" s="110">
        <v>0</v>
      </c>
      <c r="P189" s="110">
        <v>0</v>
      </c>
      <c r="Q189" s="110">
        <v>0</v>
      </c>
    </row>
    <row r="190" spans="1:18" ht="89.25" x14ac:dyDescent="0.2">
      <c r="A190" s="271" t="s">
        <v>139</v>
      </c>
    </row>
    <row r="191" spans="1:18" ht="25.5" x14ac:dyDescent="0.2">
      <c r="A191" s="271" t="s">
        <v>75</v>
      </c>
      <c r="B191" s="111">
        <v>4</v>
      </c>
      <c r="C191" s="111">
        <v>0</v>
      </c>
      <c r="D191" s="111">
        <v>0</v>
      </c>
      <c r="E191" s="111">
        <v>0</v>
      </c>
      <c r="F191" s="111">
        <v>0</v>
      </c>
      <c r="G191" s="111">
        <v>4</v>
      </c>
      <c r="H191" s="111">
        <v>0</v>
      </c>
      <c r="I191" s="111">
        <v>0</v>
      </c>
      <c r="J191" s="111">
        <v>0</v>
      </c>
      <c r="K191" s="111">
        <v>0</v>
      </c>
      <c r="L191" s="111">
        <v>0</v>
      </c>
      <c r="M191" s="111">
        <v>0</v>
      </c>
      <c r="N191" s="111">
        <v>0</v>
      </c>
      <c r="O191" s="111">
        <v>0</v>
      </c>
      <c r="P191" s="111">
        <v>0</v>
      </c>
      <c r="Q191" s="111">
        <v>0</v>
      </c>
      <c r="R191" s="111" t="s">
        <v>76</v>
      </c>
    </row>
    <row r="192" spans="1:18" x14ac:dyDescent="0.2">
      <c r="A192" s="271" t="s">
        <v>85</v>
      </c>
      <c r="B192" s="112">
        <v>4</v>
      </c>
      <c r="C192" s="112">
        <v>0</v>
      </c>
      <c r="D192" s="112">
        <v>0</v>
      </c>
      <c r="E192" s="112">
        <v>0</v>
      </c>
      <c r="F192" s="112">
        <v>0</v>
      </c>
      <c r="G192" s="112">
        <v>4</v>
      </c>
      <c r="H192" s="112">
        <v>0</v>
      </c>
      <c r="I192" s="112">
        <v>0</v>
      </c>
      <c r="J192" s="112">
        <v>0</v>
      </c>
      <c r="K192" s="112">
        <v>0</v>
      </c>
      <c r="L192" s="112">
        <v>0</v>
      </c>
      <c r="M192" s="112">
        <v>0</v>
      </c>
      <c r="N192" s="112">
        <v>0</v>
      </c>
      <c r="O192" s="112">
        <v>0</v>
      </c>
      <c r="P192" s="112">
        <v>0</v>
      </c>
      <c r="Q192" s="112">
        <v>0</v>
      </c>
    </row>
    <row r="193" spans="1:18" ht="51" x14ac:dyDescent="0.2">
      <c r="A193" s="271" t="s">
        <v>140</v>
      </c>
    </row>
    <row r="194" spans="1:18" ht="25.5" x14ac:dyDescent="0.2">
      <c r="A194" s="271" t="s">
        <v>65</v>
      </c>
      <c r="B194" s="113">
        <v>145</v>
      </c>
      <c r="C194" s="113">
        <v>0</v>
      </c>
      <c r="D194" s="113">
        <v>145</v>
      </c>
      <c r="E194" s="113">
        <v>0</v>
      </c>
      <c r="F194" s="113">
        <v>0</v>
      </c>
      <c r="G194" s="113">
        <v>0</v>
      </c>
      <c r="H194" s="113">
        <v>0</v>
      </c>
      <c r="I194" s="113">
        <v>0</v>
      </c>
      <c r="J194" s="113">
        <v>26</v>
      </c>
      <c r="K194" s="113">
        <v>0</v>
      </c>
      <c r="L194" s="113">
        <v>26</v>
      </c>
      <c r="M194" s="113">
        <v>0</v>
      </c>
      <c r="N194" s="113">
        <v>0</v>
      </c>
      <c r="O194" s="113">
        <v>0</v>
      </c>
      <c r="P194" s="113">
        <v>0</v>
      </c>
      <c r="Q194" s="113">
        <v>0</v>
      </c>
      <c r="R194" s="113" t="s">
        <v>66</v>
      </c>
    </row>
    <row r="195" spans="1:18" ht="25.5" x14ac:dyDescent="0.2">
      <c r="A195" s="271" t="s">
        <v>87</v>
      </c>
      <c r="B195" s="113">
        <v>4</v>
      </c>
      <c r="C195" s="113">
        <v>0</v>
      </c>
      <c r="D195" s="113">
        <v>4</v>
      </c>
      <c r="E195" s="113">
        <v>0</v>
      </c>
      <c r="F195" s="113">
        <v>0</v>
      </c>
      <c r="G195" s="113">
        <v>0</v>
      </c>
      <c r="H195" s="113">
        <v>0</v>
      </c>
      <c r="I195" s="113">
        <v>0</v>
      </c>
      <c r="J195" s="113">
        <v>0</v>
      </c>
      <c r="K195" s="113">
        <v>0</v>
      </c>
      <c r="L195" s="113">
        <v>0</v>
      </c>
      <c r="M195" s="113">
        <v>0</v>
      </c>
      <c r="N195" s="113">
        <v>0</v>
      </c>
      <c r="O195" s="113">
        <v>0</v>
      </c>
      <c r="P195" s="113">
        <v>0</v>
      </c>
      <c r="Q195" s="113">
        <v>0</v>
      </c>
      <c r="R195" s="113" t="s">
        <v>88</v>
      </c>
    </row>
    <row r="196" spans="1:18" ht="25.5" x14ac:dyDescent="0.2">
      <c r="A196" s="271" t="s">
        <v>67</v>
      </c>
      <c r="B196" s="113">
        <v>58</v>
      </c>
      <c r="C196" s="113">
        <v>0</v>
      </c>
      <c r="D196" s="113">
        <v>0</v>
      </c>
      <c r="E196" s="113">
        <v>0</v>
      </c>
      <c r="F196" s="113">
        <v>0</v>
      </c>
      <c r="G196" s="113">
        <v>58</v>
      </c>
      <c r="H196" s="113">
        <v>0</v>
      </c>
      <c r="I196" s="113">
        <v>0</v>
      </c>
      <c r="J196" s="113">
        <v>0</v>
      </c>
      <c r="K196" s="113">
        <v>0</v>
      </c>
      <c r="L196" s="113">
        <v>0</v>
      </c>
      <c r="M196" s="113">
        <v>0</v>
      </c>
      <c r="N196" s="113">
        <v>0</v>
      </c>
      <c r="O196" s="113">
        <v>0</v>
      </c>
      <c r="P196" s="113">
        <v>0</v>
      </c>
      <c r="Q196" s="113">
        <v>0</v>
      </c>
      <c r="R196" s="113" t="s">
        <v>68</v>
      </c>
    </row>
    <row r="197" spans="1:18" ht="25.5" x14ac:dyDescent="0.2">
      <c r="A197" s="271" t="s">
        <v>89</v>
      </c>
      <c r="B197" s="113">
        <v>60</v>
      </c>
      <c r="C197" s="113">
        <v>0</v>
      </c>
      <c r="D197" s="113">
        <v>60</v>
      </c>
      <c r="E197" s="113">
        <v>0</v>
      </c>
      <c r="F197" s="113">
        <v>0</v>
      </c>
      <c r="G197" s="113">
        <v>0</v>
      </c>
      <c r="H197" s="113">
        <v>0</v>
      </c>
      <c r="I197" s="113">
        <v>0</v>
      </c>
      <c r="J197" s="113">
        <v>13</v>
      </c>
      <c r="K197" s="113">
        <v>0</v>
      </c>
      <c r="L197" s="113">
        <v>13</v>
      </c>
      <c r="M197" s="113">
        <v>0</v>
      </c>
      <c r="N197" s="113">
        <v>0</v>
      </c>
      <c r="O197" s="113">
        <v>0</v>
      </c>
      <c r="P197" s="113">
        <v>0</v>
      </c>
      <c r="Q197" s="113">
        <v>0</v>
      </c>
      <c r="R197" s="113" t="s">
        <v>90</v>
      </c>
    </row>
    <row r="198" spans="1:18" ht="25.5" x14ac:dyDescent="0.2">
      <c r="A198" s="271" t="s">
        <v>110</v>
      </c>
      <c r="B198" s="113">
        <v>0</v>
      </c>
      <c r="C198" s="113">
        <v>0</v>
      </c>
      <c r="D198" s="113">
        <v>0</v>
      </c>
      <c r="E198" s="113">
        <v>0</v>
      </c>
      <c r="F198" s="113">
        <v>0</v>
      </c>
      <c r="G198" s="113">
        <v>0</v>
      </c>
      <c r="H198" s="113">
        <v>0</v>
      </c>
      <c r="I198" s="113">
        <v>0</v>
      </c>
      <c r="J198" s="113">
        <v>2</v>
      </c>
      <c r="K198" s="113">
        <v>0</v>
      </c>
      <c r="L198" s="113">
        <v>0</v>
      </c>
      <c r="M198" s="113">
        <v>0</v>
      </c>
      <c r="N198" s="113">
        <v>0</v>
      </c>
      <c r="O198" s="113">
        <v>2</v>
      </c>
      <c r="P198" s="113">
        <v>0</v>
      </c>
      <c r="Q198" s="113">
        <v>2</v>
      </c>
      <c r="R198" s="113" t="s">
        <v>111</v>
      </c>
    </row>
    <row r="199" spans="1:18" ht="25.5" x14ac:dyDescent="0.2">
      <c r="A199" s="271" t="s">
        <v>120</v>
      </c>
      <c r="B199" s="113">
        <v>510</v>
      </c>
      <c r="C199" s="113">
        <v>510</v>
      </c>
      <c r="D199" s="113">
        <v>0</v>
      </c>
      <c r="E199" s="113">
        <v>0</v>
      </c>
      <c r="F199" s="113">
        <v>0</v>
      </c>
      <c r="G199" s="113">
        <v>0</v>
      </c>
      <c r="H199" s="113">
        <v>0</v>
      </c>
      <c r="I199" s="113">
        <v>0</v>
      </c>
      <c r="J199" s="113">
        <v>0</v>
      </c>
      <c r="K199" s="113">
        <v>0</v>
      </c>
      <c r="L199" s="113">
        <v>0</v>
      </c>
      <c r="M199" s="113">
        <v>0</v>
      </c>
      <c r="N199" s="113">
        <v>0</v>
      </c>
      <c r="O199" s="113">
        <v>0</v>
      </c>
      <c r="P199" s="113">
        <v>0</v>
      </c>
      <c r="Q199" s="113">
        <v>0</v>
      </c>
      <c r="R199" s="113" t="s">
        <v>121</v>
      </c>
    </row>
    <row r="200" spans="1:18" ht="25.5" x14ac:dyDescent="0.2">
      <c r="A200" s="271" t="s">
        <v>141</v>
      </c>
      <c r="B200" s="113">
        <v>0</v>
      </c>
      <c r="C200" s="113">
        <v>0</v>
      </c>
      <c r="D200" s="113">
        <v>0</v>
      </c>
      <c r="E200" s="113">
        <v>0</v>
      </c>
      <c r="F200" s="113">
        <v>0</v>
      </c>
      <c r="G200" s="113">
        <v>0</v>
      </c>
      <c r="H200" s="113">
        <v>0</v>
      </c>
      <c r="I200" s="113">
        <v>0</v>
      </c>
      <c r="J200" s="113">
        <v>3</v>
      </c>
      <c r="K200" s="113">
        <v>0</v>
      </c>
      <c r="L200" s="113">
        <v>0</v>
      </c>
      <c r="M200" s="113">
        <v>0</v>
      </c>
      <c r="N200" s="113">
        <v>0</v>
      </c>
      <c r="O200" s="113">
        <v>3</v>
      </c>
      <c r="P200" s="113">
        <v>0</v>
      </c>
      <c r="Q200" s="113">
        <v>3</v>
      </c>
      <c r="R200" s="113" t="s">
        <v>142</v>
      </c>
    </row>
    <row r="201" spans="1:18" ht="25.5" x14ac:dyDescent="0.2">
      <c r="A201" s="271" t="s">
        <v>143</v>
      </c>
      <c r="B201" s="113">
        <v>0</v>
      </c>
      <c r="C201" s="113">
        <v>0</v>
      </c>
      <c r="D201" s="113">
        <v>0</v>
      </c>
      <c r="E201" s="113">
        <v>0</v>
      </c>
      <c r="F201" s="113">
        <v>0</v>
      </c>
      <c r="G201" s="113">
        <v>0</v>
      </c>
      <c r="H201" s="113">
        <v>0</v>
      </c>
      <c r="I201" s="113">
        <v>0</v>
      </c>
      <c r="J201" s="113">
        <v>0</v>
      </c>
      <c r="K201" s="113">
        <v>0</v>
      </c>
      <c r="L201" s="113">
        <v>0</v>
      </c>
      <c r="M201" s="113">
        <v>0</v>
      </c>
      <c r="N201" s="113">
        <v>0</v>
      </c>
      <c r="O201" s="113">
        <v>0</v>
      </c>
      <c r="P201" s="113">
        <v>0</v>
      </c>
      <c r="Q201" s="113">
        <v>0</v>
      </c>
      <c r="R201" s="113" t="s">
        <v>144</v>
      </c>
    </row>
    <row r="202" spans="1:18" ht="25.5" x14ac:dyDescent="0.2">
      <c r="A202" s="271" t="s">
        <v>105</v>
      </c>
      <c r="B202" s="113">
        <v>52</v>
      </c>
      <c r="C202" s="113">
        <v>0</v>
      </c>
      <c r="D202" s="113">
        <v>0</v>
      </c>
      <c r="E202" s="113">
        <v>0</v>
      </c>
      <c r="F202" s="113">
        <v>0</v>
      </c>
      <c r="G202" s="113">
        <v>52</v>
      </c>
      <c r="H202" s="113">
        <v>0</v>
      </c>
      <c r="I202" s="113">
        <v>0</v>
      </c>
      <c r="J202" s="113">
        <v>0</v>
      </c>
      <c r="K202" s="113">
        <v>0</v>
      </c>
      <c r="L202" s="113">
        <v>0</v>
      </c>
      <c r="M202" s="113">
        <v>0</v>
      </c>
      <c r="N202" s="113">
        <v>0</v>
      </c>
      <c r="O202" s="113">
        <v>0</v>
      </c>
      <c r="P202" s="113">
        <v>0</v>
      </c>
      <c r="Q202" s="113">
        <v>0</v>
      </c>
      <c r="R202" s="113" t="s">
        <v>106</v>
      </c>
    </row>
    <row r="203" spans="1:18" ht="25.5" x14ac:dyDescent="0.2">
      <c r="A203" s="271" t="s">
        <v>73</v>
      </c>
      <c r="B203" s="113">
        <v>26</v>
      </c>
      <c r="C203" s="113">
        <v>0</v>
      </c>
      <c r="D203" s="113">
        <v>0</v>
      </c>
      <c r="E203" s="113">
        <v>0</v>
      </c>
      <c r="F203" s="113">
        <v>0</v>
      </c>
      <c r="G203" s="113">
        <v>26</v>
      </c>
      <c r="H203" s="113">
        <v>0</v>
      </c>
      <c r="I203" s="113">
        <v>0</v>
      </c>
      <c r="J203" s="113">
        <v>0</v>
      </c>
      <c r="K203" s="113">
        <v>0</v>
      </c>
      <c r="L203" s="113">
        <v>0</v>
      </c>
      <c r="M203" s="113">
        <v>0</v>
      </c>
      <c r="N203" s="113">
        <v>0</v>
      </c>
      <c r="O203" s="113">
        <v>0</v>
      </c>
      <c r="P203" s="113">
        <v>0</v>
      </c>
      <c r="Q203" s="113">
        <v>0</v>
      </c>
      <c r="R203" s="113" t="s">
        <v>74</v>
      </c>
    </row>
    <row r="204" spans="1:18" ht="25.5" x14ac:dyDescent="0.2">
      <c r="A204" s="271" t="s">
        <v>75</v>
      </c>
      <c r="B204" s="113">
        <v>9</v>
      </c>
      <c r="C204" s="113">
        <v>0</v>
      </c>
      <c r="D204" s="113">
        <v>0</v>
      </c>
      <c r="E204" s="113">
        <v>0</v>
      </c>
      <c r="F204" s="113">
        <v>0</v>
      </c>
      <c r="G204" s="113">
        <v>9</v>
      </c>
      <c r="H204" s="113">
        <v>0</v>
      </c>
      <c r="I204" s="113">
        <v>0</v>
      </c>
      <c r="J204" s="113">
        <v>0</v>
      </c>
      <c r="K204" s="113">
        <v>0</v>
      </c>
      <c r="L204" s="113">
        <v>0</v>
      </c>
      <c r="M204" s="113">
        <v>0</v>
      </c>
      <c r="N204" s="113">
        <v>0</v>
      </c>
      <c r="O204" s="113">
        <v>0</v>
      </c>
      <c r="P204" s="113">
        <v>0</v>
      </c>
      <c r="Q204" s="113">
        <v>0</v>
      </c>
      <c r="R204" s="113" t="s">
        <v>76</v>
      </c>
    </row>
    <row r="205" spans="1:18" ht="25.5" x14ac:dyDescent="0.2">
      <c r="A205" s="271" t="s">
        <v>77</v>
      </c>
      <c r="B205" s="113">
        <v>1</v>
      </c>
      <c r="C205" s="113">
        <v>0</v>
      </c>
      <c r="D205" s="113">
        <v>0</v>
      </c>
      <c r="E205" s="113">
        <v>0</v>
      </c>
      <c r="F205" s="113">
        <v>0</v>
      </c>
      <c r="G205" s="113">
        <v>1</v>
      </c>
      <c r="H205" s="113">
        <v>0</v>
      </c>
      <c r="I205" s="113">
        <v>0</v>
      </c>
      <c r="J205" s="113">
        <v>17</v>
      </c>
      <c r="K205" s="113">
        <v>0</v>
      </c>
      <c r="L205" s="113">
        <v>0</v>
      </c>
      <c r="M205" s="113">
        <v>0</v>
      </c>
      <c r="N205" s="113">
        <v>0</v>
      </c>
      <c r="O205" s="113">
        <v>17</v>
      </c>
      <c r="P205" s="113">
        <v>0</v>
      </c>
      <c r="Q205" s="113">
        <v>0</v>
      </c>
      <c r="R205" s="113" t="s">
        <v>78</v>
      </c>
    </row>
    <row r="206" spans="1:18" ht="25.5" x14ac:dyDescent="0.2">
      <c r="A206" s="271" t="s">
        <v>83</v>
      </c>
      <c r="B206" s="113">
        <v>1</v>
      </c>
      <c r="C206" s="113">
        <v>0</v>
      </c>
      <c r="D206" s="113">
        <v>0</v>
      </c>
      <c r="E206" s="113">
        <v>0</v>
      </c>
      <c r="F206" s="113">
        <v>0</v>
      </c>
      <c r="G206" s="113">
        <v>1</v>
      </c>
      <c r="H206" s="113">
        <v>0</v>
      </c>
      <c r="I206" s="113">
        <v>0</v>
      </c>
      <c r="J206" s="113">
        <v>0</v>
      </c>
      <c r="K206" s="113">
        <v>0</v>
      </c>
      <c r="L206" s="113">
        <v>0</v>
      </c>
      <c r="M206" s="113">
        <v>0</v>
      </c>
      <c r="N206" s="113">
        <v>0</v>
      </c>
      <c r="O206" s="113">
        <v>0</v>
      </c>
      <c r="P206" s="113">
        <v>0</v>
      </c>
      <c r="Q206" s="113">
        <v>0</v>
      </c>
      <c r="R206" s="113" t="s">
        <v>84</v>
      </c>
    </row>
    <row r="207" spans="1:18" x14ac:dyDescent="0.2">
      <c r="A207" s="271" t="s">
        <v>85</v>
      </c>
      <c r="B207" s="114">
        <v>867</v>
      </c>
      <c r="C207" s="114">
        <v>510</v>
      </c>
      <c r="D207" s="114">
        <v>210</v>
      </c>
      <c r="E207" s="114">
        <v>0</v>
      </c>
      <c r="F207" s="114">
        <v>0</v>
      </c>
      <c r="G207" s="114">
        <v>147</v>
      </c>
      <c r="H207" s="114">
        <v>0</v>
      </c>
      <c r="I207" s="114">
        <v>0</v>
      </c>
      <c r="J207" s="114">
        <v>61</v>
      </c>
      <c r="K207" s="114">
        <v>0</v>
      </c>
      <c r="L207" s="114">
        <v>39</v>
      </c>
      <c r="M207" s="114">
        <v>0</v>
      </c>
      <c r="N207" s="114">
        <v>0</v>
      </c>
      <c r="O207" s="114">
        <v>22</v>
      </c>
      <c r="P207" s="114">
        <v>0</v>
      </c>
      <c r="Q207" s="114">
        <v>5</v>
      </c>
    </row>
    <row r="208" spans="1:18" ht="127.5" x14ac:dyDescent="0.2">
      <c r="A208" s="271" t="s">
        <v>145</v>
      </c>
    </row>
    <row r="209" spans="1:18" ht="25.5" x14ac:dyDescent="0.2">
      <c r="A209" s="271" t="s">
        <v>65</v>
      </c>
      <c r="B209" s="115">
        <v>2</v>
      </c>
      <c r="C209" s="115">
        <v>0</v>
      </c>
      <c r="D209" s="115">
        <v>2</v>
      </c>
      <c r="E209" s="115">
        <v>0</v>
      </c>
      <c r="F209" s="115">
        <v>0</v>
      </c>
      <c r="G209" s="115">
        <v>0</v>
      </c>
      <c r="H209" s="115">
        <v>0</v>
      </c>
      <c r="I209" s="115">
        <v>0</v>
      </c>
      <c r="J209" s="115">
        <v>7</v>
      </c>
      <c r="K209" s="115">
        <v>0</v>
      </c>
      <c r="L209" s="115">
        <v>7</v>
      </c>
      <c r="M209" s="115">
        <v>0</v>
      </c>
      <c r="N209" s="115">
        <v>0</v>
      </c>
      <c r="O209" s="115">
        <v>0</v>
      </c>
      <c r="P209" s="115">
        <v>0</v>
      </c>
      <c r="Q209" s="115">
        <v>0</v>
      </c>
      <c r="R209" s="115" t="s">
        <v>66</v>
      </c>
    </row>
    <row r="210" spans="1:18" ht="25.5" x14ac:dyDescent="0.2">
      <c r="A210" s="271" t="s">
        <v>67</v>
      </c>
      <c r="B210" s="115">
        <v>58</v>
      </c>
      <c r="C210" s="115">
        <v>0</v>
      </c>
      <c r="D210" s="115">
        <v>0</v>
      </c>
      <c r="E210" s="115">
        <v>0</v>
      </c>
      <c r="F210" s="115">
        <v>0</v>
      </c>
      <c r="G210" s="115">
        <v>58</v>
      </c>
      <c r="H210" s="115">
        <v>0</v>
      </c>
      <c r="I210" s="115">
        <v>0</v>
      </c>
      <c r="J210" s="115">
        <v>0</v>
      </c>
      <c r="K210" s="115">
        <v>0</v>
      </c>
      <c r="L210" s="115">
        <v>0</v>
      </c>
      <c r="M210" s="115">
        <v>0</v>
      </c>
      <c r="N210" s="115">
        <v>0</v>
      </c>
      <c r="O210" s="115">
        <v>0</v>
      </c>
      <c r="P210" s="115">
        <v>0</v>
      </c>
      <c r="Q210" s="115">
        <v>0</v>
      </c>
      <c r="R210" s="115" t="s">
        <v>68</v>
      </c>
    </row>
    <row r="211" spans="1:18" ht="25.5" x14ac:dyDescent="0.2">
      <c r="A211" s="271" t="s">
        <v>89</v>
      </c>
      <c r="B211" s="115">
        <v>1</v>
      </c>
      <c r="C211" s="115">
        <v>0</v>
      </c>
      <c r="D211" s="115">
        <v>1</v>
      </c>
      <c r="E211" s="115">
        <v>0</v>
      </c>
      <c r="F211" s="115">
        <v>0</v>
      </c>
      <c r="G211" s="115">
        <v>0</v>
      </c>
      <c r="H211" s="115">
        <v>0</v>
      </c>
      <c r="I211" s="115">
        <v>0</v>
      </c>
      <c r="J211" s="115">
        <v>3</v>
      </c>
      <c r="K211" s="115">
        <v>0</v>
      </c>
      <c r="L211" s="115">
        <v>3</v>
      </c>
      <c r="M211" s="115">
        <v>0</v>
      </c>
      <c r="N211" s="115">
        <v>0</v>
      </c>
      <c r="O211" s="115">
        <v>0</v>
      </c>
      <c r="P211" s="115">
        <v>0</v>
      </c>
      <c r="Q211" s="115">
        <v>0</v>
      </c>
      <c r="R211" s="115" t="s">
        <v>90</v>
      </c>
    </row>
    <row r="212" spans="1:18" ht="25.5" x14ac:dyDescent="0.2">
      <c r="A212" s="271" t="s">
        <v>143</v>
      </c>
      <c r="B212" s="115">
        <v>0</v>
      </c>
      <c r="C212" s="115">
        <v>0</v>
      </c>
      <c r="D212" s="115">
        <v>0</v>
      </c>
      <c r="E212" s="115">
        <v>0</v>
      </c>
      <c r="F212" s="115">
        <v>0</v>
      </c>
      <c r="G212" s="115">
        <v>0</v>
      </c>
      <c r="H212" s="115">
        <v>0</v>
      </c>
      <c r="I212" s="115">
        <v>0</v>
      </c>
      <c r="J212" s="115">
        <v>0</v>
      </c>
      <c r="K212" s="115">
        <v>0</v>
      </c>
      <c r="L212" s="115">
        <v>0</v>
      </c>
      <c r="M212" s="115">
        <v>0</v>
      </c>
      <c r="N212" s="115">
        <v>0</v>
      </c>
      <c r="O212" s="115">
        <v>0</v>
      </c>
      <c r="P212" s="115">
        <v>0</v>
      </c>
      <c r="Q212" s="115">
        <v>0</v>
      </c>
      <c r="R212" s="115" t="s">
        <v>144</v>
      </c>
    </row>
    <row r="213" spans="1:18" ht="25.5" x14ac:dyDescent="0.2">
      <c r="A213" s="271" t="s">
        <v>105</v>
      </c>
      <c r="B213" s="115">
        <v>46</v>
      </c>
      <c r="C213" s="115">
        <v>0</v>
      </c>
      <c r="D213" s="115">
        <v>0</v>
      </c>
      <c r="E213" s="115">
        <v>0</v>
      </c>
      <c r="F213" s="115">
        <v>0</v>
      </c>
      <c r="G213" s="115">
        <v>46</v>
      </c>
      <c r="H213" s="115">
        <v>0</v>
      </c>
      <c r="I213" s="115">
        <v>0</v>
      </c>
      <c r="J213" s="115">
        <v>0</v>
      </c>
      <c r="K213" s="115">
        <v>0</v>
      </c>
      <c r="L213" s="115">
        <v>0</v>
      </c>
      <c r="M213" s="115">
        <v>0</v>
      </c>
      <c r="N213" s="115">
        <v>0</v>
      </c>
      <c r="O213" s="115">
        <v>0</v>
      </c>
      <c r="P213" s="115">
        <v>0</v>
      </c>
      <c r="Q213" s="115">
        <v>0</v>
      </c>
      <c r="R213" s="115" t="s">
        <v>106</v>
      </c>
    </row>
    <row r="214" spans="1:18" ht="25.5" x14ac:dyDescent="0.2">
      <c r="A214" s="271" t="s">
        <v>73</v>
      </c>
      <c r="B214" s="115">
        <v>22</v>
      </c>
      <c r="C214" s="115">
        <v>0</v>
      </c>
      <c r="D214" s="115">
        <v>0</v>
      </c>
      <c r="E214" s="115">
        <v>0</v>
      </c>
      <c r="F214" s="115">
        <v>0</v>
      </c>
      <c r="G214" s="115">
        <v>22</v>
      </c>
      <c r="H214" s="115">
        <v>0</v>
      </c>
      <c r="I214" s="115">
        <v>0</v>
      </c>
      <c r="J214" s="115">
        <v>0</v>
      </c>
      <c r="K214" s="115">
        <v>0</v>
      </c>
      <c r="L214" s="115">
        <v>0</v>
      </c>
      <c r="M214" s="115">
        <v>0</v>
      </c>
      <c r="N214" s="115">
        <v>0</v>
      </c>
      <c r="O214" s="115">
        <v>0</v>
      </c>
      <c r="P214" s="115">
        <v>0</v>
      </c>
      <c r="Q214" s="115">
        <v>0</v>
      </c>
      <c r="R214" s="115" t="s">
        <v>74</v>
      </c>
    </row>
    <row r="215" spans="1:18" ht="25.5" x14ac:dyDescent="0.2">
      <c r="A215" s="271" t="s">
        <v>75</v>
      </c>
      <c r="B215" s="115">
        <v>1</v>
      </c>
      <c r="C215" s="115">
        <v>0</v>
      </c>
      <c r="D215" s="115">
        <v>0</v>
      </c>
      <c r="E215" s="115">
        <v>0</v>
      </c>
      <c r="F215" s="115">
        <v>0</v>
      </c>
      <c r="G215" s="115">
        <v>1</v>
      </c>
      <c r="H215" s="115">
        <v>0</v>
      </c>
      <c r="I215" s="115">
        <v>0</v>
      </c>
      <c r="J215" s="115">
        <v>0</v>
      </c>
      <c r="K215" s="115">
        <v>0</v>
      </c>
      <c r="L215" s="115">
        <v>0</v>
      </c>
      <c r="M215" s="115">
        <v>0</v>
      </c>
      <c r="N215" s="115">
        <v>0</v>
      </c>
      <c r="O215" s="115">
        <v>0</v>
      </c>
      <c r="P215" s="115">
        <v>0</v>
      </c>
      <c r="Q215" s="115">
        <v>0</v>
      </c>
      <c r="R215" s="115" t="s">
        <v>76</v>
      </c>
    </row>
    <row r="216" spans="1:18" ht="25.5" x14ac:dyDescent="0.2">
      <c r="A216" s="271" t="s">
        <v>77</v>
      </c>
      <c r="B216" s="115">
        <v>1</v>
      </c>
      <c r="C216" s="115">
        <v>0</v>
      </c>
      <c r="D216" s="115">
        <v>0</v>
      </c>
      <c r="E216" s="115">
        <v>0</v>
      </c>
      <c r="F216" s="115">
        <v>0</v>
      </c>
      <c r="G216" s="115">
        <v>1</v>
      </c>
      <c r="H216" s="115">
        <v>0</v>
      </c>
      <c r="I216" s="115">
        <v>0</v>
      </c>
      <c r="J216" s="115">
        <v>12</v>
      </c>
      <c r="K216" s="115">
        <v>0</v>
      </c>
      <c r="L216" s="115">
        <v>0</v>
      </c>
      <c r="M216" s="115">
        <v>0</v>
      </c>
      <c r="N216" s="115">
        <v>0</v>
      </c>
      <c r="O216" s="115">
        <v>12</v>
      </c>
      <c r="P216" s="115">
        <v>0</v>
      </c>
      <c r="Q216" s="115">
        <v>0</v>
      </c>
      <c r="R216" s="115" t="s">
        <v>78</v>
      </c>
    </row>
    <row r="217" spans="1:18" x14ac:dyDescent="0.2">
      <c r="A217" s="271" t="s">
        <v>85</v>
      </c>
      <c r="B217" s="116">
        <v>131</v>
      </c>
      <c r="C217" s="116">
        <v>0</v>
      </c>
      <c r="D217" s="116">
        <v>3</v>
      </c>
      <c r="E217" s="116">
        <v>0</v>
      </c>
      <c r="F217" s="116">
        <v>0</v>
      </c>
      <c r="G217" s="116">
        <v>128</v>
      </c>
      <c r="H217" s="116">
        <v>0</v>
      </c>
      <c r="I217" s="116">
        <v>0</v>
      </c>
      <c r="J217" s="116">
        <v>23</v>
      </c>
      <c r="K217" s="116">
        <v>0</v>
      </c>
      <c r="L217" s="116">
        <v>11</v>
      </c>
      <c r="M217" s="116">
        <v>0</v>
      </c>
      <c r="N217" s="116">
        <v>0</v>
      </c>
      <c r="O217" s="116">
        <v>12</v>
      </c>
      <c r="P217" s="116">
        <v>0</v>
      </c>
      <c r="Q217" s="116">
        <v>0</v>
      </c>
    </row>
    <row r="218" spans="1:18" ht="63.75" x14ac:dyDescent="0.2">
      <c r="A218" s="271" t="s">
        <v>146</v>
      </c>
    </row>
    <row r="219" spans="1:18" ht="25.5" x14ac:dyDescent="0.2">
      <c r="A219" s="271" t="s">
        <v>65</v>
      </c>
      <c r="B219" s="117">
        <v>143</v>
      </c>
      <c r="C219" s="117">
        <v>0</v>
      </c>
      <c r="D219" s="117">
        <v>143</v>
      </c>
      <c r="E219" s="117">
        <v>0</v>
      </c>
      <c r="F219" s="117">
        <v>0</v>
      </c>
      <c r="G219" s="117">
        <v>0</v>
      </c>
      <c r="H219" s="117">
        <v>0</v>
      </c>
      <c r="I219" s="117">
        <v>0</v>
      </c>
      <c r="J219" s="117">
        <v>10</v>
      </c>
      <c r="K219" s="117">
        <v>0</v>
      </c>
      <c r="L219" s="117">
        <v>10</v>
      </c>
      <c r="M219" s="117">
        <v>0</v>
      </c>
      <c r="N219" s="117">
        <v>0</v>
      </c>
      <c r="O219" s="117">
        <v>0</v>
      </c>
      <c r="P219" s="117">
        <v>0</v>
      </c>
      <c r="Q219" s="117">
        <v>0</v>
      </c>
      <c r="R219" s="117" t="s">
        <v>66</v>
      </c>
    </row>
    <row r="220" spans="1:18" ht="25.5" x14ac:dyDescent="0.2">
      <c r="A220" s="271" t="s">
        <v>87</v>
      </c>
      <c r="B220" s="117">
        <v>4</v>
      </c>
      <c r="C220" s="117">
        <v>0</v>
      </c>
      <c r="D220" s="117">
        <v>4</v>
      </c>
      <c r="E220" s="117">
        <v>0</v>
      </c>
      <c r="F220" s="117">
        <v>0</v>
      </c>
      <c r="G220" s="117">
        <v>0</v>
      </c>
      <c r="H220" s="117">
        <v>0</v>
      </c>
      <c r="I220" s="117">
        <v>0</v>
      </c>
      <c r="J220" s="117">
        <v>0</v>
      </c>
      <c r="K220" s="117">
        <v>0</v>
      </c>
      <c r="L220" s="117">
        <v>0</v>
      </c>
      <c r="M220" s="117">
        <v>0</v>
      </c>
      <c r="N220" s="117">
        <v>0</v>
      </c>
      <c r="O220" s="117">
        <v>0</v>
      </c>
      <c r="P220" s="117">
        <v>0</v>
      </c>
      <c r="Q220" s="117">
        <v>0</v>
      </c>
      <c r="R220" s="117" t="s">
        <v>88</v>
      </c>
    </row>
    <row r="221" spans="1:18" ht="25.5" x14ac:dyDescent="0.2">
      <c r="A221" s="271" t="s">
        <v>89</v>
      </c>
      <c r="B221" s="117">
        <v>60</v>
      </c>
      <c r="C221" s="117">
        <v>0</v>
      </c>
      <c r="D221" s="117">
        <v>60</v>
      </c>
      <c r="E221" s="117">
        <v>0</v>
      </c>
      <c r="F221" s="117">
        <v>0</v>
      </c>
      <c r="G221" s="117">
        <v>0</v>
      </c>
      <c r="H221" s="117">
        <v>0</v>
      </c>
      <c r="I221" s="117">
        <v>0</v>
      </c>
      <c r="J221" s="117">
        <v>5</v>
      </c>
      <c r="K221" s="117">
        <v>0</v>
      </c>
      <c r="L221" s="117">
        <v>5</v>
      </c>
      <c r="M221" s="117">
        <v>0</v>
      </c>
      <c r="N221" s="117">
        <v>0</v>
      </c>
      <c r="O221" s="117">
        <v>0</v>
      </c>
      <c r="P221" s="117">
        <v>0</v>
      </c>
      <c r="Q221" s="117">
        <v>0</v>
      </c>
      <c r="R221" s="117" t="s">
        <v>90</v>
      </c>
    </row>
    <row r="222" spans="1:18" ht="25.5" x14ac:dyDescent="0.2">
      <c r="A222" s="271" t="s">
        <v>110</v>
      </c>
      <c r="B222" s="117">
        <v>0</v>
      </c>
      <c r="C222" s="117">
        <v>0</v>
      </c>
      <c r="D222" s="117">
        <v>0</v>
      </c>
      <c r="E222" s="117">
        <v>0</v>
      </c>
      <c r="F222" s="117">
        <v>0</v>
      </c>
      <c r="G222" s="117">
        <v>0</v>
      </c>
      <c r="H222" s="117">
        <v>0</v>
      </c>
      <c r="I222" s="117">
        <v>0</v>
      </c>
      <c r="J222" s="117">
        <v>2</v>
      </c>
      <c r="K222" s="117">
        <v>0</v>
      </c>
      <c r="L222" s="117">
        <v>0</v>
      </c>
      <c r="M222" s="117">
        <v>0</v>
      </c>
      <c r="N222" s="117">
        <v>0</v>
      </c>
      <c r="O222" s="117">
        <v>2</v>
      </c>
      <c r="P222" s="117">
        <v>0</v>
      </c>
      <c r="Q222" s="117">
        <v>2</v>
      </c>
      <c r="R222" s="117" t="s">
        <v>111</v>
      </c>
    </row>
    <row r="223" spans="1:18" ht="25.5" x14ac:dyDescent="0.2">
      <c r="A223" s="271" t="s">
        <v>120</v>
      </c>
      <c r="B223" s="117">
        <v>510</v>
      </c>
      <c r="C223" s="117">
        <v>510</v>
      </c>
      <c r="D223" s="117">
        <v>0</v>
      </c>
      <c r="E223" s="117">
        <v>0</v>
      </c>
      <c r="F223" s="117">
        <v>0</v>
      </c>
      <c r="G223" s="117">
        <v>0</v>
      </c>
      <c r="H223" s="117">
        <v>0</v>
      </c>
      <c r="I223" s="117">
        <v>0</v>
      </c>
      <c r="J223" s="117">
        <v>0</v>
      </c>
      <c r="K223" s="117">
        <v>0</v>
      </c>
      <c r="L223" s="117">
        <v>0</v>
      </c>
      <c r="M223" s="117">
        <v>0</v>
      </c>
      <c r="N223" s="117">
        <v>0</v>
      </c>
      <c r="O223" s="117">
        <v>0</v>
      </c>
      <c r="P223" s="117">
        <v>0</v>
      </c>
      <c r="Q223" s="117">
        <v>0</v>
      </c>
      <c r="R223" s="117" t="s">
        <v>121</v>
      </c>
    </row>
    <row r="224" spans="1:18" ht="25.5" x14ac:dyDescent="0.2">
      <c r="A224" s="271" t="s">
        <v>141</v>
      </c>
      <c r="B224" s="117">
        <v>0</v>
      </c>
      <c r="C224" s="117">
        <v>0</v>
      </c>
      <c r="D224" s="117">
        <v>0</v>
      </c>
      <c r="E224" s="117">
        <v>0</v>
      </c>
      <c r="F224" s="117">
        <v>0</v>
      </c>
      <c r="G224" s="117">
        <v>0</v>
      </c>
      <c r="H224" s="117">
        <v>0</v>
      </c>
      <c r="I224" s="117">
        <v>0</v>
      </c>
      <c r="J224" s="117">
        <v>3</v>
      </c>
      <c r="K224" s="117">
        <v>0</v>
      </c>
      <c r="L224" s="117">
        <v>0</v>
      </c>
      <c r="M224" s="117">
        <v>0</v>
      </c>
      <c r="N224" s="117">
        <v>0</v>
      </c>
      <c r="O224" s="117">
        <v>3</v>
      </c>
      <c r="P224" s="117">
        <v>0</v>
      </c>
      <c r="Q224" s="117">
        <v>3</v>
      </c>
      <c r="R224" s="117" t="s">
        <v>142</v>
      </c>
    </row>
    <row r="225" spans="1:18" ht="25.5" x14ac:dyDescent="0.2">
      <c r="A225" s="271" t="s">
        <v>105</v>
      </c>
      <c r="B225" s="117">
        <v>6</v>
      </c>
      <c r="C225" s="117">
        <v>0</v>
      </c>
      <c r="D225" s="117">
        <v>0</v>
      </c>
      <c r="E225" s="117">
        <v>0</v>
      </c>
      <c r="F225" s="117">
        <v>0</v>
      </c>
      <c r="G225" s="117">
        <v>6</v>
      </c>
      <c r="H225" s="117">
        <v>0</v>
      </c>
      <c r="I225" s="117">
        <v>0</v>
      </c>
      <c r="J225" s="117">
        <v>0</v>
      </c>
      <c r="K225" s="117">
        <v>0</v>
      </c>
      <c r="L225" s="117">
        <v>0</v>
      </c>
      <c r="M225" s="117">
        <v>0</v>
      </c>
      <c r="N225" s="117">
        <v>0</v>
      </c>
      <c r="O225" s="117">
        <v>0</v>
      </c>
      <c r="P225" s="117">
        <v>0</v>
      </c>
      <c r="Q225" s="117">
        <v>0</v>
      </c>
      <c r="R225" s="117" t="s">
        <v>106</v>
      </c>
    </row>
    <row r="226" spans="1:18" ht="25.5" x14ac:dyDescent="0.2">
      <c r="A226" s="271" t="s">
        <v>73</v>
      </c>
      <c r="B226" s="117">
        <v>2</v>
      </c>
      <c r="C226" s="117">
        <v>0</v>
      </c>
      <c r="D226" s="117">
        <v>0</v>
      </c>
      <c r="E226" s="117">
        <v>0</v>
      </c>
      <c r="F226" s="117">
        <v>0</v>
      </c>
      <c r="G226" s="117">
        <v>2</v>
      </c>
      <c r="H226" s="117">
        <v>0</v>
      </c>
      <c r="I226" s="117">
        <v>0</v>
      </c>
      <c r="J226" s="117">
        <v>0</v>
      </c>
      <c r="K226" s="117">
        <v>0</v>
      </c>
      <c r="L226" s="117">
        <v>0</v>
      </c>
      <c r="M226" s="117">
        <v>0</v>
      </c>
      <c r="N226" s="117">
        <v>0</v>
      </c>
      <c r="O226" s="117">
        <v>0</v>
      </c>
      <c r="P226" s="117">
        <v>0</v>
      </c>
      <c r="Q226" s="117">
        <v>0</v>
      </c>
      <c r="R226" s="117" t="s">
        <v>74</v>
      </c>
    </row>
    <row r="227" spans="1:18" ht="25.5" x14ac:dyDescent="0.2">
      <c r="A227" s="271" t="s">
        <v>75</v>
      </c>
      <c r="B227" s="117">
        <v>1</v>
      </c>
      <c r="C227" s="117">
        <v>0</v>
      </c>
      <c r="D227" s="117">
        <v>0</v>
      </c>
      <c r="E227" s="117">
        <v>0</v>
      </c>
      <c r="F227" s="117">
        <v>0</v>
      </c>
      <c r="G227" s="117">
        <v>1</v>
      </c>
      <c r="H227" s="117">
        <v>0</v>
      </c>
      <c r="I227" s="117">
        <v>0</v>
      </c>
      <c r="J227" s="117">
        <v>0</v>
      </c>
      <c r="K227" s="117">
        <v>0</v>
      </c>
      <c r="L227" s="117">
        <v>0</v>
      </c>
      <c r="M227" s="117">
        <v>0</v>
      </c>
      <c r="N227" s="117">
        <v>0</v>
      </c>
      <c r="O227" s="117">
        <v>0</v>
      </c>
      <c r="P227" s="117">
        <v>0</v>
      </c>
      <c r="Q227" s="117">
        <v>0</v>
      </c>
      <c r="R227" s="117" t="s">
        <v>76</v>
      </c>
    </row>
    <row r="228" spans="1:18" ht="25.5" x14ac:dyDescent="0.2">
      <c r="A228" s="271" t="s">
        <v>77</v>
      </c>
      <c r="B228" s="117">
        <v>0</v>
      </c>
      <c r="C228" s="117">
        <v>0</v>
      </c>
      <c r="D228" s="117">
        <v>0</v>
      </c>
      <c r="E228" s="117">
        <v>0</v>
      </c>
      <c r="F228" s="117">
        <v>0</v>
      </c>
      <c r="G228" s="117">
        <v>0</v>
      </c>
      <c r="H228" s="117">
        <v>0</v>
      </c>
      <c r="I228" s="117">
        <v>0</v>
      </c>
      <c r="J228" s="117">
        <v>4</v>
      </c>
      <c r="K228" s="117">
        <v>0</v>
      </c>
      <c r="L228" s="117">
        <v>0</v>
      </c>
      <c r="M228" s="117">
        <v>0</v>
      </c>
      <c r="N228" s="117">
        <v>0</v>
      </c>
      <c r="O228" s="117">
        <v>4</v>
      </c>
      <c r="P228" s="117">
        <v>0</v>
      </c>
      <c r="Q228" s="117">
        <v>0</v>
      </c>
      <c r="R228" s="117" t="s">
        <v>78</v>
      </c>
    </row>
    <row r="229" spans="1:18" ht="25.5" x14ac:dyDescent="0.2">
      <c r="A229" s="271" t="s">
        <v>83</v>
      </c>
      <c r="B229" s="117">
        <v>1</v>
      </c>
      <c r="C229" s="117">
        <v>0</v>
      </c>
      <c r="D229" s="117">
        <v>0</v>
      </c>
      <c r="E229" s="117">
        <v>0</v>
      </c>
      <c r="F229" s="117">
        <v>0</v>
      </c>
      <c r="G229" s="117">
        <v>1</v>
      </c>
      <c r="H229" s="117">
        <v>0</v>
      </c>
      <c r="I229" s="117">
        <v>0</v>
      </c>
      <c r="J229" s="117">
        <v>0</v>
      </c>
      <c r="K229" s="117">
        <v>0</v>
      </c>
      <c r="L229" s="117">
        <v>0</v>
      </c>
      <c r="M229" s="117">
        <v>0</v>
      </c>
      <c r="N229" s="117">
        <v>0</v>
      </c>
      <c r="O229" s="117">
        <v>0</v>
      </c>
      <c r="P229" s="117">
        <v>0</v>
      </c>
      <c r="Q229" s="117">
        <v>0</v>
      </c>
      <c r="R229" s="117" t="s">
        <v>84</v>
      </c>
    </row>
    <row r="230" spans="1:18" x14ac:dyDescent="0.2">
      <c r="A230" s="271" t="s">
        <v>85</v>
      </c>
      <c r="B230" s="118">
        <v>726</v>
      </c>
      <c r="C230" s="118">
        <v>510</v>
      </c>
      <c r="D230" s="118">
        <v>207</v>
      </c>
      <c r="E230" s="118">
        <v>0</v>
      </c>
      <c r="F230" s="118">
        <v>0</v>
      </c>
      <c r="G230" s="118">
        <v>9</v>
      </c>
      <c r="H230" s="118">
        <v>0</v>
      </c>
      <c r="I230" s="118">
        <v>0</v>
      </c>
      <c r="J230" s="118">
        <v>24</v>
      </c>
      <c r="K230" s="118">
        <v>0</v>
      </c>
      <c r="L230" s="118">
        <v>15</v>
      </c>
      <c r="M230" s="118">
        <v>0</v>
      </c>
      <c r="N230" s="118">
        <v>0</v>
      </c>
      <c r="O230" s="118">
        <v>9</v>
      </c>
      <c r="P230" s="118">
        <v>0</v>
      </c>
      <c r="Q230" s="118">
        <v>5</v>
      </c>
    </row>
    <row r="231" spans="1:18" ht="114.75" x14ac:dyDescent="0.2">
      <c r="A231" s="271" t="s">
        <v>147</v>
      </c>
    </row>
    <row r="232" spans="1:18" ht="25.5" x14ac:dyDescent="0.2">
      <c r="A232" s="271" t="s">
        <v>65</v>
      </c>
      <c r="B232" s="119">
        <v>8</v>
      </c>
      <c r="C232" s="119">
        <v>0</v>
      </c>
      <c r="D232" s="119">
        <v>8</v>
      </c>
      <c r="E232" s="119">
        <v>0</v>
      </c>
      <c r="F232" s="119">
        <v>0</v>
      </c>
      <c r="G232" s="119">
        <v>0</v>
      </c>
      <c r="H232" s="119">
        <v>0</v>
      </c>
      <c r="I232" s="119">
        <v>0</v>
      </c>
      <c r="J232" s="119">
        <v>10</v>
      </c>
      <c r="K232" s="119">
        <v>0</v>
      </c>
      <c r="L232" s="119">
        <v>10</v>
      </c>
      <c r="M232" s="119">
        <v>0</v>
      </c>
      <c r="N232" s="119">
        <v>0</v>
      </c>
      <c r="O232" s="119">
        <v>0</v>
      </c>
      <c r="P232" s="119">
        <v>0</v>
      </c>
      <c r="Q232" s="119">
        <v>0</v>
      </c>
      <c r="R232" s="119" t="s">
        <v>66</v>
      </c>
    </row>
    <row r="233" spans="1:18" ht="25.5" x14ac:dyDescent="0.2">
      <c r="A233" s="271" t="s">
        <v>89</v>
      </c>
      <c r="B233" s="119">
        <v>0</v>
      </c>
      <c r="C233" s="119">
        <v>0</v>
      </c>
      <c r="D233" s="119">
        <v>0</v>
      </c>
      <c r="E233" s="119">
        <v>0</v>
      </c>
      <c r="F233" s="119">
        <v>0</v>
      </c>
      <c r="G233" s="119">
        <v>0</v>
      </c>
      <c r="H233" s="119">
        <v>0</v>
      </c>
      <c r="I233" s="119">
        <v>0</v>
      </c>
      <c r="J233" s="119">
        <v>5</v>
      </c>
      <c r="K233" s="119">
        <v>0</v>
      </c>
      <c r="L233" s="119">
        <v>5</v>
      </c>
      <c r="M233" s="119">
        <v>0</v>
      </c>
      <c r="N233" s="119">
        <v>0</v>
      </c>
      <c r="O233" s="119">
        <v>0</v>
      </c>
      <c r="P233" s="119">
        <v>0</v>
      </c>
      <c r="Q233" s="119">
        <v>0</v>
      </c>
      <c r="R233" s="119" t="s">
        <v>90</v>
      </c>
    </row>
    <row r="234" spans="1:18" ht="25.5" x14ac:dyDescent="0.2">
      <c r="A234" s="271" t="s">
        <v>105</v>
      </c>
      <c r="B234" s="119">
        <v>12</v>
      </c>
      <c r="C234" s="119">
        <v>0</v>
      </c>
      <c r="D234" s="119">
        <v>0</v>
      </c>
      <c r="E234" s="119">
        <v>0</v>
      </c>
      <c r="F234" s="119">
        <v>0</v>
      </c>
      <c r="G234" s="119">
        <v>12</v>
      </c>
      <c r="H234" s="119">
        <v>0</v>
      </c>
      <c r="I234" s="119">
        <v>0</v>
      </c>
      <c r="J234" s="119">
        <v>0</v>
      </c>
      <c r="K234" s="119">
        <v>0</v>
      </c>
      <c r="L234" s="119">
        <v>0</v>
      </c>
      <c r="M234" s="119">
        <v>0</v>
      </c>
      <c r="N234" s="119">
        <v>0</v>
      </c>
      <c r="O234" s="119">
        <v>0</v>
      </c>
      <c r="P234" s="119">
        <v>0</v>
      </c>
      <c r="Q234" s="119">
        <v>0</v>
      </c>
      <c r="R234" s="119" t="s">
        <v>106</v>
      </c>
    </row>
    <row r="235" spans="1:18" ht="25.5" x14ac:dyDescent="0.2">
      <c r="A235" s="271" t="s">
        <v>73</v>
      </c>
      <c r="B235" s="119">
        <v>0</v>
      </c>
      <c r="C235" s="119">
        <v>0</v>
      </c>
      <c r="D235" s="119">
        <v>0</v>
      </c>
      <c r="E235" s="119">
        <v>0</v>
      </c>
      <c r="F235" s="119">
        <v>0</v>
      </c>
      <c r="G235" s="119">
        <v>0</v>
      </c>
      <c r="H235" s="119">
        <v>0</v>
      </c>
      <c r="I235" s="119">
        <v>0</v>
      </c>
      <c r="J235" s="119">
        <v>14</v>
      </c>
      <c r="K235" s="119">
        <v>0</v>
      </c>
      <c r="L235" s="119">
        <v>0</v>
      </c>
      <c r="M235" s="119">
        <v>0</v>
      </c>
      <c r="N235" s="119">
        <v>0</v>
      </c>
      <c r="O235" s="119">
        <v>14</v>
      </c>
      <c r="P235" s="119">
        <v>0</v>
      </c>
      <c r="Q235" s="119">
        <v>14</v>
      </c>
      <c r="R235" s="119" t="s">
        <v>74</v>
      </c>
    </row>
    <row r="236" spans="1:18" ht="25.5" x14ac:dyDescent="0.2">
      <c r="A236" s="271" t="s">
        <v>75</v>
      </c>
      <c r="B236" s="119">
        <v>0</v>
      </c>
      <c r="C236" s="119">
        <v>0</v>
      </c>
      <c r="D236" s="119">
        <v>0</v>
      </c>
      <c r="E236" s="119">
        <v>0</v>
      </c>
      <c r="F236" s="119">
        <v>0</v>
      </c>
      <c r="G236" s="119">
        <v>0</v>
      </c>
      <c r="H236" s="119">
        <v>0</v>
      </c>
      <c r="I236" s="119">
        <v>0</v>
      </c>
      <c r="J236" s="119">
        <v>0</v>
      </c>
      <c r="K236" s="119">
        <v>0</v>
      </c>
      <c r="L236" s="119">
        <v>0</v>
      </c>
      <c r="M236" s="119">
        <v>0</v>
      </c>
      <c r="N236" s="119">
        <v>0</v>
      </c>
      <c r="O236" s="119">
        <v>0</v>
      </c>
      <c r="P236" s="119">
        <v>0</v>
      </c>
      <c r="Q236" s="119">
        <v>0</v>
      </c>
      <c r="R236" s="119" t="s">
        <v>76</v>
      </c>
    </row>
    <row r="237" spans="1:18" ht="25.5" x14ac:dyDescent="0.2">
      <c r="A237" s="271" t="s">
        <v>77</v>
      </c>
      <c r="B237" s="119">
        <v>0</v>
      </c>
      <c r="C237" s="119">
        <v>0</v>
      </c>
      <c r="D237" s="119">
        <v>0</v>
      </c>
      <c r="E237" s="119">
        <v>0</v>
      </c>
      <c r="F237" s="119">
        <v>0</v>
      </c>
      <c r="G237" s="119">
        <v>0</v>
      </c>
      <c r="H237" s="119">
        <v>0</v>
      </c>
      <c r="I237" s="119">
        <v>0</v>
      </c>
      <c r="J237" s="119">
        <v>0</v>
      </c>
      <c r="K237" s="119">
        <v>0</v>
      </c>
      <c r="L237" s="119">
        <v>0</v>
      </c>
      <c r="M237" s="119">
        <v>0</v>
      </c>
      <c r="N237" s="119">
        <v>0</v>
      </c>
      <c r="O237" s="119">
        <v>0</v>
      </c>
      <c r="P237" s="119">
        <v>0</v>
      </c>
      <c r="Q237" s="119">
        <v>0</v>
      </c>
      <c r="R237" s="119" t="s">
        <v>78</v>
      </c>
    </row>
    <row r="238" spans="1:18" x14ac:dyDescent="0.2">
      <c r="A238" s="271" t="s">
        <v>85</v>
      </c>
      <c r="B238" s="120">
        <v>21</v>
      </c>
      <c r="C238" s="120">
        <v>0</v>
      </c>
      <c r="D238" s="120">
        <v>8</v>
      </c>
      <c r="E238" s="120">
        <v>0</v>
      </c>
      <c r="F238" s="120">
        <v>0</v>
      </c>
      <c r="G238" s="120">
        <v>12</v>
      </c>
      <c r="H238" s="120">
        <v>0</v>
      </c>
      <c r="I238" s="120">
        <v>0</v>
      </c>
      <c r="J238" s="120">
        <v>29</v>
      </c>
      <c r="K238" s="120">
        <v>0</v>
      </c>
      <c r="L238" s="120">
        <v>15</v>
      </c>
      <c r="M238" s="120">
        <v>0</v>
      </c>
      <c r="N238" s="120">
        <v>0</v>
      </c>
      <c r="O238" s="120">
        <v>14</v>
      </c>
      <c r="P238" s="120">
        <v>0</v>
      </c>
      <c r="Q238" s="120">
        <v>14</v>
      </c>
    </row>
    <row r="239" spans="1:18" ht="76.5" x14ac:dyDescent="0.2">
      <c r="A239" s="271" t="s">
        <v>148</v>
      </c>
    </row>
    <row r="240" spans="1:18" ht="25.5" x14ac:dyDescent="0.2">
      <c r="A240" s="271" t="s">
        <v>65</v>
      </c>
      <c r="B240" s="121">
        <v>8</v>
      </c>
      <c r="C240" s="121">
        <v>0</v>
      </c>
      <c r="D240" s="121">
        <v>8</v>
      </c>
      <c r="E240" s="121">
        <v>0</v>
      </c>
      <c r="F240" s="121">
        <v>0</v>
      </c>
      <c r="G240" s="121">
        <v>0</v>
      </c>
      <c r="H240" s="121">
        <v>0</v>
      </c>
      <c r="I240" s="121">
        <v>0</v>
      </c>
      <c r="J240" s="121">
        <v>0</v>
      </c>
      <c r="K240" s="121">
        <v>0</v>
      </c>
      <c r="L240" s="121">
        <v>0</v>
      </c>
      <c r="M240" s="121">
        <v>0</v>
      </c>
      <c r="N240" s="121">
        <v>0</v>
      </c>
      <c r="O240" s="121">
        <v>0</v>
      </c>
      <c r="P240" s="121">
        <v>0</v>
      </c>
      <c r="Q240" s="121">
        <v>0</v>
      </c>
      <c r="R240" s="121" t="s">
        <v>66</v>
      </c>
    </row>
    <row r="241" spans="1:18" ht="25.5" x14ac:dyDescent="0.2">
      <c r="A241" s="271" t="s">
        <v>105</v>
      </c>
      <c r="B241" s="121">
        <v>12</v>
      </c>
      <c r="C241" s="121">
        <v>0</v>
      </c>
      <c r="D241" s="121">
        <v>0</v>
      </c>
      <c r="E241" s="121">
        <v>0</v>
      </c>
      <c r="F241" s="121">
        <v>0</v>
      </c>
      <c r="G241" s="121">
        <v>12</v>
      </c>
      <c r="H241" s="121">
        <v>0</v>
      </c>
      <c r="I241" s="121">
        <v>0</v>
      </c>
      <c r="J241" s="121">
        <v>0</v>
      </c>
      <c r="K241" s="121">
        <v>0</v>
      </c>
      <c r="L241" s="121">
        <v>0</v>
      </c>
      <c r="M241" s="121">
        <v>0</v>
      </c>
      <c r="N241" s="121">
        <v>0</v>
      </c>
      <c r="O241" s="121">
        <v>0</v>
      </c>
      <c r="P241" s="121">
        <v>0</v>
      </c>
      <c r="Q241" s="121">
        <v>0</v>
      </c>
      <c r="R241" s="121" t="s">
        <v>106</v>
      </c>
    </row>
    <row r="242" spans="1:18" ht="25.5" x14ac:dyDescent="0.2">
      <c r="A242" s="271" t="s">
        <v>73</v>
      </c>
      <c r="B242" s="121">
        <v>0</v>
      </c>
      <c r="C242" s="121">
        <v>0</v>
      </c>
      <c r="D242" s="121">
        <v>0</v>
      </c>
      <c r="E242" s="121">
        <v>0</v>
      </c>
      <c r="F242" s="121">
        <v>0</v>
      </c>
      <c r="G242" s="121">
        <v>0</v>
      </c>
      <c r="H242" s="121">
        <v>0</v>
      </c>
      <c r="I242" s="121">
        <v>0</v>
      </c>
      <c r="J242" s="121">
        <v>0</v>
      </c>
      <c r="K242" s="121">
        <v>0</v>
      </c>
      <c r="L242" s="121">
        <v>0</v>
      </c>
      <c r="M242" s="121">
        <v>0</v>
      </c>
      <c r="N242" s="121">
        <v>0</v>
      </c>
      <c r="O242" s="121">
        <v>0</v>
      </c>
      <c r="P242" s="121">
        <v>0</v>
      </c>
      <c r="Q242" s="121">
        <v>0</v>
      </c>
      <c r="R242" s="121" t="s">
        <v>74</v>
      </c>
    </row>
    <row r="243" spans="1:18" x14ac:dyDescent="0.2">
      <c r="A243" s="271" t="s">
        <v>85</v>
      </c>
      <c r="B243" s="122">
        <v>21</v>
      </c>
      <c r="C243" s="122">
        <v>0</v>
      </c>
      <c r="D243" s="122">
        <v>8</v>
      </c>
      <c r="E243" s="122">
        <v>0</v>
      </c>
      <c r="F243" s="122">
        <v>0</v>
      </c>
      <c r="G243" s="122">
        <v>12</v>
      </c>
      <c r="H243" s="122">
        <v>0</v>
      </c>
      <c r="I243" s="122">
        <v>0</v>
      </c>
      <c r="J243" s="122">
        <v>0</v>
      </c>
      <c r="K243" s="122">
        <v>0</v>
      </c>
      <c r="L243" s="122">
        <v>0</v>
      </c>
      <c r="M243" s="122">
        <v>0</v>
      </c>
      <c r="N243" s="122">
        <v>0</v>
      </c>
      <c r="O243" s="122">
        <v>0</v>
      </c>
      <c r="P243" s="122">
        <v>0</v>
      </c>
      <c r="Q243" s="122">
        <v>0</v>
      </c>
    </row>
    <row r="244" spans="1:18" ht="63.75" x14ac:dyDescent="0.2">
      <c r="A244" s="271" t="s">
        <v>149</v>
      </c>
    </row>
    <row r="245" spans="1:18" ht="25.5" x14ac:dyDescent="0.2">
      <c r="A245" s="271" t="s">
        <v>65</v>
      </c>
      <c r="B245" s="123">
        <v>0</v>
      </c>
      <c r="C245" s="123">
        <v>0</v>
      </c>
      <c r="D245" s="123">
        <v>0</v>
      </c>
      <c r="E245" s="123">
        <v>0</v>
      </c>
      <c r="F245" s="123">
        <v>0</v>
      </c>
      <c r="G245" s="123">
        <v>0</v>
      </c>
      <c r="H245" s="123">
        <v>0</v>
      </c>
      <c r="I245" s="123">
        <v>0</v>
      </c>
      <c r="J245" s="123">
        <v>10</v>
      </c>
      <c r="K245" s="123">
        <v>0</v>
      </c>
      <c r="L245" s="123">
        <v>10</v>
      </c>
      <c r="M245" s="123">
        <v>0</v>
      </c>
      <c r="N245" s="123">
        <v>0</v>
      </c>
      <c r="O245" s="123">
        <v>0</v>
      </c>
      <c r="P245" s="123">
        <v>0</v>
      </c>
      <c r="Q245" s="123">
        <v>0</v>
      </c>
      <c r="R245" s="123" t="s">
        <v>66</v>
      </c>
    </row>
    <row r="246" spans="1:18" ht="25.5" x14ac:dyDescent="0.2">
      <c r="A246" s="271" t="s">
        <v>89</v>
      </c>
      <c r="B246" s="123">
        <v>0</v>
      </c>
      <c r="C246" s="123">
        <v>0</v>
      </c>
      <c r="D246" s="123">
        <v>0</v>
      </c>
      <c r="E246" s="123">
        <v>0</v>
      </c>
      <c r="F246" s="123">
        <v>0</v>
      </c>
      <c r="G246" s="123">
        <v>0</v>
      </c>
      <c r="H246" s="123">
        <v>0</v>
      </c>
      <c r="I246" s="123">
        <v>0</v>
      </c>
      <c r="J246" s="123">
        <v>5</v>
      </c>
      <c r="K246" s="123">
        <v>0</v>
      </c>
      <c r="L246" s="123">
        <v>5</v>
      </c>
      <c r="M246" s="123">
        <v>0</v>
      </c>
      <c r="N246" s="123">
        <v>0</v>
      </c>
      <c r="O246" s="123">
        <v>0</v>
      </c>
      <c r="P246" s="123">
        <v>0</v>
      </c>
      <c r="Q246" s="123">
        <v>0</v>
      </c>
      <c r="R246" s="123" t="s">
        <v>90</v>
      </c>
    </row>
    <row r="247" spans="1:18" ht="25.5" x14ac:dyDescent="0.2">
      <c r="A247" s="271" t="s">
        <v>77</v>
      </c>
      <c r="B247" s="123">
        <v>0</v>
      </c>
      <c r="C247" s="123">
        <v>0</v>
      </c>
      <c r="D247" s="123">
        <v>0</v>
      </c>
      <c r="E247" s="123">
        <v>0</v>
      </c>
      <c r="F247" s="123">
        <v>0</v>
      </c>
      <c r="G247" s="123">
        <v>0</v>
      </c>
      <c r="H247" s="123">
        <v>0</v>
      </c>
      <c r="I247" s="123">
        <v>0</v>
      </c>
      <c r="J247" s="123">
        <v>0</v>
      </c>
      <c r="K247" s="123">
        <v>0</v>
      </c>
      <c r="L247" s="123">
        <v>0</v>
      </c>
      <c r="M247" s="123">
        <v>0</v>
      </c>
      <c r="N247" s="123">
        <v>0</v>
      </c>
      <c r="O247" s="123">
        <v>0</v>
      </c>
      <c r="P247" s="123">
        <v>0</v>
      </c>
      <c r="Q247" s="123">
        <v>0</v>
      </c>
      <c r="R247" s="123" t="s">
        <v>78</v>
      </c>
    </row>
    <row r="248" spans="1:18" x14ac:dyDescent="0.2">
      <c r="A248" s="271" t="s">
        <v>85</v>
      </c>
      <c r="B248" s="124">
        <v>0</v>
      </c>
      <c r="C248" s="124">
        <v>0</v>
      </c>
      <c r="D248" s="124">
        <v>0</v>
      </c>
      <c r="E248" s="124">
        <v>0</v>
      </c>
      <c r="F248" s="124">
        <v>0</v>
      </c>
      <c r="G248" s="124">
        <v>0</v>
      </c>
      <c r="H248" s="124">
        <v>0</v>
      </c>
      <c r="I248" s="124">
        <v>0</v>
      </c>
      <c r="J248" s="124">
        <v>15</v>
      </c>
      <c r="K248" s="124">
        <v>0</v>
      </c>
      <c r="L248" s="124">
        <v>15</v>
      </c>
      <c r="M248" s="124">
        <v>0</v>
      </c>
      <c r="N248" s="124">
        <v>0</v>
      </c>
      <c r="O248" s="124">
        <v>0</v>
      </c>
      <c r="P248" s="124">
        <v>0</v>
      </c>
      <c r="Q248" s="124">
        <v>0</v>
      </c>
    </row>
    <row r="249" spans="1:18" ht="51" x14ac:dyDescent="0.2">
      <c r="A249" s="271" t="s">
        <v>150</v>
      </c>
    </row>
    <row r="250" spans="1:18" ht="25.5" x14ac:dyDescent="0.2">
      <c r="A250" s="271" t="s">
        <v>77</v>
      </c>
      <c r="B250" s="125">
        <v>0</v>
      </c>
      <c r="C250" s="125">
        <v>0</v>
      </c>
      <c r="D250" s="125">
        <v>0</v>
      </c>
      <c r="E250" s="125">
        <v>0</v>
      </c>
      <c r="F250" s="125">
        <v>0</v>
      </c>
      <c r="G250" s="125">
        <v>0</v>
      </c>
      <c r="H250" s="125">
        <v>0</v>
      </c>
      <c r="I250" s="125">
        <v>0</v>
      </c>
      <c r="J250" s="125">
        <v>0</v>
      </c>
      <c r="K250" s="125">
        <v>0</v>
      </c>
      <c r="L250" s="125">
        <v>0</v>
      </c>
      <c r="M250" s="125">
        <v>0</v>
      </c>
      <c r="N250" s="125">
        <v>0</v>
      </c>
      <c r="O250" s="125">
        <v>0</v>
      </c>
      <c r="P250" s="125">
        <v>0</v>
      </c>
      <c r="Q250" s="125">
        <v>0</v>
      </c>
      <c r="R250" s="125" t="s">
        <v>78</v>
      </c>
    </row>
    <row r="251" spans="1:18" x14ac:dyDescent="0.2">
      <c r="A251" s="271" t="s">
        <v>85</v>
      </c>
      <c r="B251" s="126">
        <v>0</v>
      </c>
      <c r="C251" s="126">
        <v>0</v>
      </c>
      <c r="D251" s="126">
        <v>0</v>
      </c>
      <c r="E251" s="126">
        <v>0</v>
      </c>
      <c r="F251" s="126">
        <v>0</v>
      </c>
      <c r="G251" s="126">
        <v>0</v>
      </c>
      <c r="H251" s="126">
        <v>0</v>
      </c>
      <c r="I251" s="126">
        <v>0</v>
      </c>
      <c r="J251" s="126">
        <v>0</v>
      </c>
      <c r="K251" s="126">
        <v>0</v>
      </c>
      <c r="L251" s="126">
        <v>0</v>
      </c>
      <c r="M251" s="126">
        <v>0</v>
      </c>
      <c r="N251" s="126">
        <v>0</v>
      </c>
      <c r="O251" s="126">
        <v>0</v>
      </c>
      <c r="P251" s="126">
        <v>0</v>
      </c>
      <c r="Q251" s="126">
        <v>0</v>
      </c>
    </row>
    <row r="252" spans="1:18" ht="76.5" x14ac:dyDescent="0.2">
      <c r="A252" s="271" t="s">
        <v>151</v>
      </c>
    </row>
    <row r="253" spans="1:18" ht="25.5" x14ac:dyDescent="0.2">
      <c r="A253" s="271" t="s">
        <v>73</v>
      </c>
      <c r="B253" s="127">
        <v>0</v>
      </c>
      <c r="C253" s="127">
        <v>0</v>
      </c>
      <c r="D253" s="127">
        <v>0</v>
      </c>
      <c r="E253" s="127">
        <v>0</v>
      </c>
      <c r="F253" s="127">
        <v>0</v>
      </c>
      <c r="G253" s="127">
        <v>0</v>
      </c>
      <c r="H253" s="127">
        <v>0</v>
      </c>
      <c r="I253" s="127">
        <v>0</v>
      </c>
      <c r="J253" s="127">
        <v>14</v>
      </c>
      <c r="K253" s="127">
        <v>0</v>
      </c>
      <c r="L253" s="127">
        <v>0</v>
      </c>
      <c r="M253" s="127">
        <v>0</v>
      </c>
      <c r="N253" s="127">
        <v>0</v>
      </c>
      <c r="O253" s="127">
        <v>14</v>
      </c>
      <c r="P253" s="127">
        <v>0</v>
      </c>
      <c r="Q253" s="127">
        <v>14</v>
      </c>
      <c r="R253" s="127" t="s">
        <v>74</v>
      </c>
    </row>
    <row r="254" spans="1:18" ht="25.5" x14ac:dyDescent="0.2">
      <c r="A254" s="271" t="s">
        <v>75</v>
      </c>
      <c r="B254" s="127">
        <v>0</v>
      </c>
      <c r="C254" s="127">
        <v>0</v>
      </c>
      <c r="D254" s="127">
        <v>0</v>
      </c>
      <c r="E254" s="127">
        <v>0</v>
      </c>
      <c r="F254" s="127">
        <v>0</v>
      </c>
      <c r="G254" s="127">
        <v>0</v>
      </c>
      <c r="H254" s="127">
        <v>0</v>
      </c>
      <c r="I254" s="127">
        <v>0</v>
      </c>
      <c r="J254" s="127">
        <v>0</v>
      </c>
      <c r="K254" s="127">
        <v>0</v>
      </c>
      <c r="L254" s="127">
        <v>0</v>
      </c>
      <c r="M254" s="127">
        <v>0</v>
      </c>
      <c r="N254" s="127">
        <v>0</v>
      </c>
      <c r="O254" s="127">
        <v>0</v>
      </c>
      <c r="P254" s="127">
        <v>0</v>
      </c>
      <c r="Q254" s="127">
        <v>0</v>
      </c>
      <c r="R254" s="127" t="s">
        <v>76</v>
      </c>
    </row>
    <row r="255" spans="1:18" x14ac:dyDescent="0.2">
      <c r="A255" s="271" t="s">
        <v>85</v>
      </c>
      <c r="B255" s="128">
        <v>0</v>
      </c>
      <c r="C255" s="128">
        <v>0</v>
      </c>
      <c r="D255" s="128">
        <v>0</v>
      </c>
      <c r="E255" s="128">
        <v>0</v>
      </c>
      <c r="F255" s="128">
        <v>0</v>
      </c>
      <c r="G255" s="128">
        <v>0</v>
      </c>
      <c r="H255" s="128">
        <v>0</v>
      </c>
      <c r="I255" s="128">
        <v>0</v>
      </c>
      <c r="J255" s="128">
        <v>14</v>
      </c>
      <c r="K255" s="128">
        <v>0</v>
      </c>
      <c r="L255" s="128">
        <v>0</v>
      </c>
      <c r="M255" s="128">
        <v>0</v>
      </c>
      <c r="N255" s="128">
        <v>0</v>
      </c>
      <c r="O255" s="128">
        <v>14</v>
      </c>
      <c r="P255" s="128">
        <v>0</v>
      </c>
      <c r="Q255" s="128">
        <v>14</v>
      </c>
    </row>
    <row r="256" spans="1:18" ht="76.5" x14ac:dyDescent="0.2">
      <c r="A256" s="271" t="s">
        <v>152</v>
      </c>
    </row>
    <row r="257" spans="1:18" ht="25.5" x14ac:dyDescent="0.2">
      <c r="A257" s="271" t="s">
        <v>65</v>
      </c>
      <c r="B257" s="129">
        <v>4</v>
      </c>
      <c r="C257" s="129">
        <v>0</v>
      </c>
      <c r="D257" s="129">
        <v>4</v>
      </c>
      <c r="E257" s="129">
        <v>0</v>
      </c>
      <c r="F257" s="129">
        <v>0</v>
      </c>
      <c r="G257" s="129">
        <v>0</v>
      </c>
      <c r="H257" s="129">
        <v>0</v>
      </c>
      <c r="I257" s="129">
        <v>0</v>
      </c>
      <c r="J257" s="129">
        <v>0</v>
      </c>
      <c r="K257" s="129">
        <v>0</v>
      </c>
      <c r="L257" s="129">
        <v>0</v>
      </c>
      <c r="M257" s="129">
        <v>0</v>
      </c>
      <c r="N257" s="129">
        <v>0</v>
      </c>
      <c r="O257" s="129">
        <v>0</v>
      </c>
      <c r="P257" s="129">
        <v>0</v>
      </c>
      <c r="Q257" s="129">
        <v>0</v>
      </c>
      <c r="R257" s="129" t="s">
        <v>66</v>
      </c>
    </row>
    <row r="258" spans="1:18" ht="25.5" x14ac:dyDescent="0.2">
      <c r="A258" s="271" t="s">
        <v>89</v>
      </c>
      <c r="B258" s="129">
        <v>2</v>
      </c>
      <c r="C258" s="129">
        <v>0</v>
      </c>
      <c r="D258" s="129">
        <v>2</v>
      </c>
      <c r="E258" s="129">
        <v>0</v>
      </c>
      <c r="F258" s="129">
        <v>0</v>
      </c>
      <c r="G258" s="129">
        <v>0</v>
      </c>
      <c r="H258" s="129">
        <v>0</v>
      </c>
      <c r="I258" s="129">
        <v>0</v>
      </c>
      <c r="J258" s="129">
        <v>0</v>
      </c>
      <c r="K258" s="129">
        <v>0</v>
      </c>
      <c r="L258" s="129">
        <v>0</v>
      </c>
      <c r="M258" s="129">
        <v>0</v>
      </c>
      <c r="N258" s="129">
        <v>0</v>
      </c>
      <c r="O258" s="129">
        <v>0</v>
      </c>
      <c r="P258" s="129">
        <v>0</v>
      </c>
      <c r="Q258" s="129">
        <v>0</v>
      </c>
      <c r="R258" s="129" t="s">
        <v>90</v>
      </c>
    </row>
    <row r="259" spans="1:18" ht="25.5" x14ac:dyDescent="0.2">
      <c r="A259" s="271" t="s">
        <v>93</v>
      </c>
      <c r="B259" s="129">
        <v>4</v>
      </c>
      <c r="C259" s="129">
        <v>4</v>
      </c>
      <c r="D259" s="129">
        <v>0</v>
      </c>
      <c r="E259" s="129">
        <v>0</v>
      </c>
      <c r="F259" s="129">
        <v>0</v>
      </c>
      <c r="G259" s="129">
        <v>0</v>
      </c>
      <c r="H259" s="129">
        <v>0</v>
      </c>
      <c r="I259" s="129">
        <v>0</v>
      </c>
      <c r="J259" s="129">
        <v>0</v>
      </c>
      <c r="K259" s="129">
        <v>0</v>
      </c>
      <c r="L259" s="129">
        <v>0</v>
      </c>
      <c r="M259" s="129">
        <v>0</v>
      </c>
      <c r="N259" s="129">
        <v>0</v>
      </c>
      <c r="O259" s="129">
        <v>0</v>
      </c>
      <c r="P259" s="129">
        <v>0</v>
      </c>
      <c r="Q259" s="129">
        <v>0</v>
      </c>
      <c r="R259" s="129" t="s">
        <v>94</v>
      </c>
    </row>
    <row r="260" spans="1:18" x14ac:dyDescent="0.2">
      <c r="A260" s="271" t="s">
        <v>85</v>
      </c>
      <c r="B260" s="130">
        <v>11</v>
      </c>
      <c r="C260" s="130">
        <v>4</v>
      </c>
      <c r="D260" s="130">
        <v>6</v>
      </c>
      <c r="E260" s="130">
        <v>0</v>
      </c>
      <c r="F260" s="130">
        <v>0</v>
      </c>
      <c r="G260" s="130">
        <v>0</v>
      </c>
      <c r="H260" s="130">
        <v>0</v>
      </c>
      <c r="I260" s="130">
        <v>0</v>
      </c>
      <c r="J260" s="130">
        <v>0</v>
      </c>
      <c r="K260" s="130">
        <v>0</v>
      </c>
      <c r="L260" s="130">
        <v>0</v>
      </c>
      <c r="M260" s="130">
        <v>0</v>
      </c>
      <c r="N260" s="130">
        <v>0</v>
      </c>
      <c r="O260" s="130">
        <v>0</v>
      </c>
      <c r="P260" s="130">
        <v>0</v>
      </c>
      <c r="Q260" s="130">
        <v>0</v>
      </c>
    </row>
    <row r="261" spans="1:18" ht="153" x14ac:dyDescent="0.2">
      <c r="A261" s="271" t="s">
        <v>153</v>
      </c>
    </row>
    <row r="262" spans="1:18" ht="25.5" x14ac:dyDescent="0.2">
      <c r="A262" s="271" t="s">
        <v>73</v>
      </c>
      <c r="B262" s="131">
        <v>0</v>
      </c>
      <c r="C262" s="131">
        <v>0</v>
      </c>
      <c r="D262" s="131">
        <v>0</v>
      </c>
      <c r="E262" s="131">
        <v>0</v>
      </c>
      <c r="F262" s="131">
        <v>0</v>
      </c>
      <c r="G262" s="131">
        <v>0</v>
      </c>
      <c r="H262" s="131">
        <v>0</v>
      </c>
      <c r="I262" s="131">
        <v>0</v>
      </c>
      <c r="J262" s="131">
        <v>0</v>
      </c>
      <c r="K262" s="131">
        <v>0</v>
      </c>
      <c r="L262" s="131">
        <v>0</v>
      </c>
      <c r="M262" s="131">
        <v>0</v>
      </c>
      <c r="N262" s="131">
        <v>0</v>
      </c>
      <c r="O262" s="131">
        <v>0</v>
      </c>
      <c r="P262" s="131">
        <v>0</v>
      </c>
      <c r="Q262" s="131">
        <v>0</v>
      </c>
      <c r="R262" s="131" t="s">
        <v>74</v>
      </c>
    </row>
    <row r="263" spans="1:18" ht="25.5" x14ac:dyDescent="0.2">
      <c r="A263" s="271" t="s">
        <v>75</v>
      </c>
      <c r="B263" s="131">
        <v>0</v>
      </c>
      <c r="C263" s="131">
        <v>0</v>
      </c>
      <c r="D263" s="131">
        <v>0</v>
      </c>
      <c r="E263" s="131">
        <v>0</v>
      </c>
      <c r="F263" s="131">
        <v>0</v>
      </c>
      <c r="G263" s="131">
        <v>0</v>
      </c>
      <c r="H263" s="131">
        <v>0</v>
      </c>
      <c r="I263" s="131">
        <v>0</v>
      </c>
      <c r="J263" s="131">
        <v>0</v>
      </c>
      <c r="K263" s="131">
        <v>0</v>
      </c>
      <c r="L263" s="131">
        <v>0</v>
      </c>
      <c r="M263" s="131">
        <v>0</v>
      </c>
      <c r="N263" s="131">
        <v>0</v>
      </c>
      <c r="O263" s="131">
        <v>0</v>
      </c>
      <c r="P263" s="131">
        <v>0</v>
      </c>
      <c r="Q263" s="131">
        <v>0</v>
      </c>
      <c r="R263" s="131" t="s">
        <v>76</v>
      </c>
    </row>
    <row r="264" spans="1:18" ht="25.5" x14ac:dyDescent="0.2">
      <c r="A264" s="271" t="s">
        <v>77</v>
      </c>
      <c r="B264" s="131">
        <v>0</v>
      </c>
      <c r="C264" s="131">
        <v>0</v>
      </c>
      <c r="D264" s="131">
        <v>0</v>
      </c>
      <c r="E264" s="131">
        <v>0</v>
      </c>
      <c r="F264" s="131">
        <v>0</v>
      </c>
      <c r="G264" s="131">
        <v>0</v>
      </c>
      <c r="H264" s="131">
        <v>0</v>
      </c>
      <c r="I264" s="131">
        <v>0</v>
      </c>
      <c r="J264" s="131">
        <v>0</v>
      </c>
      <c r="K264" s="131">
        <v>0</v>
      </c>
      <c r="L264" s="131">
        <v>0</v>
      </c>
      <c r="M264" s="131">
        <v>0</v>
      </c>
      <c r="N264" s="131">
        <v>0</v>
      </c>
      <c r="O264" s="131">
        <v>0</v>
      </c>
      <c r="P264" s="131">
        <v>0</v>
      </c>
      <c r="Q264" s="131">
        <v>0</v>
      </c>
      <c r="R264" s="131" t="s">
        <v>78</v>
      </c>
    </row>
    <row r="265" spans="1:18" x14ac:dyDescent="0.2">
      <c r="A265" s="271" t="s">
        <v>85</v>
      </c>
      <c r="B265" s="132">
        <v>0</v>
      </c>
      <c r="C265" s="132">
        <v>0</v>
      </c>
      <c r="D265" s="132">
        <v>0</v>
      </c>
      <c r="E265" s="132">
        <v>0</v>
      </c>
      <c r="F265" s="132">
        <v>0</v>
      </c>
      <c r="G265" s="132">
        <v>0</v>
      </c>
      <c r="H265" s="132">
        <v>0</v>
      </c>
      <c r="I265" s="132">
        <v>0</v>
      </c>
      <c r="J265" s="132">
        <v>0</v>
      </c>
      <c r="K265" s="132">
        <v>0</v>
      </c>
      <c r="L265" s="132">
        <v>0</v>
      </c>
      <c r="M265" s="132">
        <v>0</v>
      </c>
      <c r="N265" s="132">
        <v>0</v>
      </c>
      <c r="O265" s="132">
        <v>0</v>
      </c>
      <c r="P265" s="132">
        <v>0</v>
      </c>
      <c r="Q265" s="132">
        <v>0</v>
      </c>
    </row>
    <row r="266" spans="1:18" ht="76.5" x14ac:dyDescent="0.2">
      <c r="A266" s="271" t="s">
        <v>154</v>
      </c>
    </row>
    <row r="267" spans="1:18" ht="25.5" x14ac:dyDescent="0.2">
      <c r="A267" s="271" t="s">
        <v>155</v>
      </c>
      <c r="B267" s="133">
        <v>0</v>
      </c>
      <c r="C267" s="133">
        <v>0</v>
      </c>
      <c r="D267" s="133">
        <v>0</v>
      </c>
      <c r="E267" s="133">
        <v>0</v>
      </c>
      <c r="F267" s="133">
        <v>0</v>
      </c>
      <c r="G267" s="133">
        <v>0</v>
      </c>
      <c r="H267" s="133">
        <v>0</v>
      </c>
      <c r="I267" s="133">
        <v>0</v>
      </c>
      <c r="J267" s="133">
        <v>0</v>
      </c>
      <c r="K267" s="133">
        <v>0</v>
      </c>
      <c r="L267" s="133">
        <v>0</v>
      </c>
      <c r="M267" s="133">
        <v>0</v>
      </c>
      <c r="N267" s="133">
        <v>0</v>
      </c>
      <c r="O267" s="133">
        <v>0</v>
      </c>
      <c r="P267" s="133">
        <v>0</v>
      </c>
      <c r="Q267" s="133">
        <v>0</v>
      </c>
      <c r="R267" s="133" t="s">
        <v>156</v>
      </c>
    </row>
    <row r="268" spans="1:18" ht="25.5" x14ac:dyDescent="0.2">
      <c r="A268" s="271" t="s">
        <v>73</v>
      </c>
      <c r="B268" s="133">
        <v>0</v>
      </c>
      <c r="C268" s="133">
        <v>0</v>
      </c>
      <c r="D268" s="133">
        <v>0</v>
      </c>
      <c r="E268" s="133">
        <v>0</v>
      </c>
      <c r="F268" s="133">
        <v>0</v>
      </c>
      <c r="G268" s="133">
        <v>0</v>
      </c>
      <c r="H268" s="133">
        <v>0</v>
      </c>
      <c r="I268" s="133">
        <v>0</v>
      </c>
      <c r="J268" s="133">
        <v>0</v>
      </c>
      <c r="K268" s="133">
        <v>0</v>
      </c>
      <c r="L268" s="133">
        <v>0</v>
      </c>
      <c r="M268" s="133">
        <v>0</v>
      </c>
      <c r="N268" s="133">
        <v>0</v>
      </c>
      <c r="O268" s="133">
        <v>0</v>
      </c>
      <c r="P268" s="133">
        <v>0</v>
      </c>
      <c r="Q268" s="133">
        <v>0</v>
      </c>
      <c r="R268" s="133" t="s">
        <v>74</v>
      </c>
    </row>
    <row r="269" spans="1:18" ht="25.5" x14ac:dyDescent="0.2">
      <c r="A269" s="271" t="s">
        <v>75</v>
      </c>
      <c r="B269" s="133">
        <v>0</v>
      </c>
      <c r="C269" s="133">
        <v>0</v>
      </c>
      <c r="D269" s="133">
        <v>0</v>
      </c>
      <c r="E269" s="133">
        <v>0</v>
      </c>
      <c r="F269" s="133">
        <v>0</v>
      </c>
      <c r="G269" s="133">
        <v>0</v>
      </c>
      <c r="H269" s="133">
        <v>0</v>
      </c>
      <c r="I269" s="133">
        <v>0</v>
      </c>
      <c r="J269" s="133">
        <v>0</v>
      </c>
      <c r="K269" s="133">
        <v>0</v>
      </c>
      <c r="L269" s="133">
        <v>0</v>
      </c>
      <c r="M269" s="133">
        <v>0</v>
      </c>
      <c r="N269" s="133">
        <v>0</v>
      </c>
      <c r="O269" s="133">
        <v>0</v>
      </c>
      <c r="P269" s="133">
        <v>0</v>
      </c>
      <c r="Q269" s="133">
        <v>0</v>
      </c>
      <c r="R269" s="133" t="s">
        <v>76</v>
      </c>
    </row>
    <row r="270" spans="1:18" ht="25.5" x14ac:dyDescent="0.2">
      <c r="A270" s="271" t="s">
        <v>79</v>
      </c>
      <c r="B270" s="133">
        <v>0</v>
      </c>
      <c r="C270" s="133">
        <v>0</v>
      </c>
      <c r="D270" s="133">
        <v>0</v>
      </c>
      <c r="E270" s="133">
        <v>0</v>
      </c>
      <c r="F270" s="133">
        <v>0</v>
      </c>
      <c r="G270" s="133">
        <v>0</v>
      </c>
      <c r="H270" s="133">
        <v>0</v>
      </c>
      <c r="I270" s="133">
        <v>0</v>
      </c>
      <c r="J270" s="133">
        <v>0</v>
      </c>
      <c r="K270" s="133">
        <v>0</v>
      </c>
      <c r="L270" s="133">
        <v>0</v>
      </c>
      <c r="M270" s="133">
        <v>0</v>
      </c>
      <c r="N270" s="133">
        <v>0</v>
      </c>
      <c r="O270" s="133">
        <v>0</v>
      </c>
      <c r="P270" s="133">
        <v>0</v>
      </c>
      <c r="Q270" s="133">
        <v>0</v>
      </c>
      <c r="R270" s="133" t="s">
        <v>80</v>
      </c>
    </row>
    <row r="271" spans="1:18" x14ac:dyDescent="0.2">
      <c r="A271" s="271" t="s">
        <v>85</v>
      </c>
      <c r="B271" s="134">
        <v>0</v>
      </c>
      <c r="C271" s="134">
        <v>0</v>
      </c>
      <c r="D271" s="134">
        <v>0</v>
      </c>
      <c r="E271" s="134">
        <v>0</v>
      </c>
      <c r="F271" s="134">
        <v>0</v>
      </c>
      <c r="G271" s="134">
        <v>0</v>
      </c>
      <c r="H271" s="134">
        <v>0</v>
      </c>
      <c r="I271" s="134">
        <v>0</v>
      </c>
      <c r="J271" s="134">
        <v>0</v>
      </c>
      <c r="K271" s="134">
        <v>0</v>
      </c>
      <c r="L271" s="134">
        <v>0</v>
      </c>
      <c r="M271" s="134">
        <v>0</v>
      </c>
      <c r="N271" s="134">
        <v>0</v>
      </c>
      <c r="O271" s="134">
        <v>0</v>
      </c>
      <c r="P271" s="134">
        <v>0</v>
      </c>
      <c r="Q271" s="134">
        <v>0</v>
      </c>
    </row>
    <row r="272" spans="1:18" ht="76.5" x14ac:dyDescent="0.2">
      <c r="A272" s="271" t="s">
        <v>157</v>
      </c>
    </row>
    <row r="273" spans="1:18" ht="25.5" x14ac:dyDescent="0.2">
      <c r="A273" s="271" t="s">
        <v>155</v>
      </c>
      <c r="B273" s="135">
        <v>0</v>
      </c>
      <c r="C273" s="135">
        <v>0</v>
      </c>
      <c r="D273" s="135">
        <v>0</v>
      </c>
      <c r="E273" s="135">
        <v>0</v>
      </c>
      <c r="F273" s="135">
        <v>0</v>
      </c>
      <c r="G273" s="135">
        <v>0</v>
      </c>
      <c r="H273" s="135">
        <v>0</v>
      </c>
      <c r="I273" s="135">
        <v>0</v>
      </c>
      <c r="J273" s="135">
        <v>0</v>
      </c>
      <c r="K273" s="135">
        <v>0</v>
      </c>
      <c r="L273" s="135">
        <v>0</v>
      </c>
      <c r="M273" s="135">
        <v>0</v>
      </c>
      <c r="N273" s="135">
        <v>0</v>
      </c>
      <c r="O273" s="135">
        <v>0</v>
      </c>
      <c r="P273" s="135">
        <v>0</v>
      </c>
      <c r="Q273" s="135">
        <v>0</v>
      </c>
      <c r="R273" s="135" t="s">
        <v>156</v>
      </c>
    </row>
    <row r="274" spans="1:18" ht="25.5" x14ac:dyDescent="0.2">
      <c r="A274" s="271" t="s">
        <v>73</v>
      </c>
      <c r="B274" s="135">
        <v>0</v>
      </c>
      <c r="C274" s="135">
        <v>0</v>
      </c>
      <c r="D274" s="135">
        <v>0</v>
      </c>
      <c r="E274" s="135">
        <v>0</v>
      </c>
      <c r="F274" s="135">
        <v>0</v>
      </c>
      <c r="G274" s="135">
        <v>0</v>
      </c>
      <c r="H274" s="135">
        <v>0</v>
      </c>
      <c r="I274" s="135">
        <v>0</v>
      </c>
      <c r="J274" s="135">
        <v>0</v>
      </c>
      <c r="K274" s="135">
        <v>0</v>
      </c>
      <c r="L274" s="135">
        <v>0</v>
      </c>
      <c r="M274" s="135">
        <v>0</v>
      </c>
      <c r="N274" s="135">
        <v>0</v>
      </c>
      <c r="O274" s="135">
        <v>0</v>
      </c>
      <c r="P274" s="135">
        <v>0</v>
      </c>
      <c r="Q274" s="135">
        <v>0</v>
      </c>
      <c r="R274" s="135" t="s">
        <v>74</v>
      </c>
    </row>
    <row r="275" spans="1:18" ht="25.5" x14ac:dyDescent="0.2">
      <c r="A275" s="271" t="s">
        <v>79</v>
      </c>
      <c r="B275" s="135">
        <v>0</v>
      </c>
      <c r="C275" s="135">
        <v>0</v>
      </c>
      <c r="D275" s="135">
        <v>0</v>
      </c>
      <c r="E275" s="135">
        <v>0</v>
      </c>
      <c r="F275" s="135">
        <v>0</v>
      </c>
      <c r="G275" s="135">
        <v>0</v>
      </c>
      <c r="H275" s="135">
        <v>0</v>
      </c>
      <c r="I275" s="135">
        <v>0</v>
      </c>
      <c r="J275" s="135">
        <v>0</v>
      </c>
      <c r="K275" s="135">
        <v>0</v>
      </c>
      <c r="L275" s="135">
        <v>0</v>
      </c>
      <c r="M275" s="135">
        <v>0</v>
      </c>
      <c r="N275" s="135">
        <v>0</v>
      </c>
      <c r="O275" s="135">
        <v>0</v>
      </c>
      <c r="P275" s="135">
        <v>0</v>
      </c>
      <c r="Q275" s="135">
        <v>0</v>
      </c>
      <c r="R275" s="135" t="s">
        <v>80</v>
      </c>
    </row>
    <row r="276" spans="1:18" x14ac:dyDescent="0.2">
      <c r="A276" s="271" t="s">
        <v>85</v>
      </c>
      <c r="B276" s="136">
        <v>0</v>
      </c>
      <c r="C276" s="136">
        <v>0</v>
      </c>
      <c r="D276" s="136">
        <v>0</v>
      </c>
      <c r="E276" s="136">
        <v>0</v>
      </c>
      <c r="F276" s="136">
        <v>0</v>
      </c>
      <c r="G276" s="136">
        <v>0</v>
      </c>
      <c r="H276" s="136">
        <v>0</v>
      </c>
      <c r="I276" s="136">
        <v>0</v>
      </c>
      <c r="J276" s="136">
        <v>0</v>
      </c>
      <c r="K276" s="136">
        <v>0</v>
      </c>
      <c r="L276" s="136">
        <v>0</v>
      </c>
      <c r="M276" s="136">
        <v>0</v>
      </c>
      <c r="N276" s="136">
        <v>0</v>
      </c>
      <c r="O276" s="136">
        <v>0</v>
      </c>
      <c r="P276" s="136">
        <v>0</v>
      </c>
      <c r="Q276" s="136">
        <v>0</v>
      </c>
    </row>
    <row r="277" spans="1:18" ht="63.75" x14ac:dyDescent="0.2">
      <c r="A277" s="271" t="s">
        <v>158</v>
      </c>
    </row>
    <row r="278" spans="1:18" ht="25.5" x14ac:dyDescent="0.2">
      <c r="A278" s="271" t="s">
        <v>69</v>
      </c>
      <c r="B278" s="137">
        <v>167</v>
      </c>
      <c r="C278" s="137">
        <v>0</v>
      </c>
      <c r="D278" s="137">
        <v>0</v>
      </c>
      <c r="E278" s="137">
        <v>0</v>
      </c>
      <c r="F278" s="137">
        <v>0</v>
      </c>
      <c r="G278" s="137">
        <v>167</v>
      </c>
      <c r="H278" s="137">
        <v>0</v>
      </c>
      <c r="I278" s="137">
        <v>0</v>
      </c>
      <c r="J278" s="137">
        <v>0</v>
      </c>
      <c r="K278" s="137">
        <v>0</v>
      </c>
      <c r="L278" s="137">
        <v>0</v>
      </c>
      <c r="M278" s="137">
        <v>0</v>
      </c>
      <c r="N278" s="137">
        <v>0</v>
      </c>
      <c r="O278" s="137">
        <v>0</v>
      </c>
      <c r="P278" s="137">
        <v>0</v>
      </c>
      <c r="Q278" s="137">
        <v>0</v>
      </c>
      <c r="R278" s="137" t="s">
        <v>70</v>
      </c>
    </row>
    <row r="279" spans="1:18" ht="25.5" x14ac:dyDescent="0.2">
      <c r="A279" s="271" t="s">
        <v>110</v>
      </c>
      <c r="B279" s="137">
        <v>5</v>
      </c>
      <c r="C279" s="137">
        <v>0</v>
      </c>
      <c r="D279" s="137">
        <v>0</v>
      </c>
      <c r="E279" s="137">
        <v>0</v>
      </c>
      <c r="F279" s="137">
        <v>0</v>
      </c>
      <c r="G279" s="137">
        <v>5</v>
      </c>
      <c r="H279" s="137">
        <v>0</v>
      </c>
      <c r="I279" s="137">
        <v>0</v>
      </c>
      <c r="J279" s="137">
        <v>0</v>
      </c>
      <c r="K279" s="137">
        <v>0</v>
      </c>
      <c r="L279" s="137">
        <v>0</v>
      </c>
      <c r="M279" s="137">
        <v>0</v>
      </c>
      <c r="N279" s="137">
        <v>0</v>
      </c>
      <c r="O279" s="137">
        <v>0</v>
      </c>
      <c r="P279" s="137">
        <v>0</v>
      </c>
      <c r="Q279" s="137">
        <v>0</v>
      </c>
      <c r="R279" s="137" t="s">
        <v>111</v>
      </c>
    </row>
    <row r="280" spans="1:18" ht="25.5" x14ac:dyDescent="0.2">
      <c r="A280" s="271" t="s">
        <v>73</v>
      </c>
      <c r="B280" s="137">
        <v>2</v>
      </c>
      <c r="C280" s="137">
        <v>0</v>
      </c>
      <c r="D280" s="137">
        <v>0</v>
      </c>
      <c r="E280" s="137">
        <v>0</v>
      </c>
      <c r="F280" s="137">
        <v>0</v>
      </c>
      <c r="G280" s="137">
        <v>2</v>
      </c>
      <c r="H280" s="137">
        <v>0</v>
      </c>
      <c r="I280" s="137">
        <v>0</v>
      </c>
      <c r="J280" s="137">
        <v>0</v>
      </c>
      <c r="K280" s="137">
        <v>0</v>
      </c>
      <c r="L280" s="137">
        <v>0</v>
      </c>
      <c r="M280" s="137">
        <v>0</v>
      </c>
      <c r="N280" s="137">
        <v>0</v>
      </c>
      <c r="O280" s="137">
        <v>0</v>
      </c>
      <c r="P280" s="137">
        <v>0</v>
      </c>
      <c r="Q280" s="137">
        <v>0</v>
      </c>
      <c r="R280" s="137" t="s">
        <v>74</v>
      </c>
    </row>
    <row r="281" spans="1:18" ht="25.5" x14ac:dyDescent="0.2">
      <c r="A281" s="271" t="s">
        <v>75</v>
      </c>
      <c r="B281" s="137">
        <v>2</v>
      </c>
      <c r="C281" s="137">
        <v>0</v>
      </c>
      <c r="D281" s="137">
        <v>0</v>
      </c>
      <c r="E281" s="137">
        <v>0</v>
      </c>
      <c r="F281" s="137">
        <v>0</v>
      </c>
      <c r="G281" s="137">
        <v>2</v>
      </c>
      <c r="H281" s="137">
        <v>0</v>
      </c>
      <c r="I281" s="137">
        <v>0</v>
      </c>
      <c r="J281" s="137">
        <v>0</v>
      </c>
      <c r="K281" s="137">
        <v>0</v>
      </c>
      <c r="L281" s="137">
        <v>0</v>
      </c>
      <c r="M281" s="137">
        <v>0</v>
      </c>
      <c r="N281" s="137">
        <v>0</v>
      </c>
      <c r="O281" s="137">
        <v>0</v>
      </c>
      <c r="P281" s="137">
        <v>0</v>
      </c>
      <c r="Q281" s="137">
        <v>0</v>
      </c>
      <c r="R281" s="137" t="s">
        <v>76</v>
      </c>
    </row>
    <row r="282" spans="1:18" x14ac:dyDescent="0.2">
      <c r="A282" s="271" t="s">
        <v>85</v>
      </c>
      <c r="B282" s="138">
        <v>177</v>
      </c>
      <c r="C282" s="138">
        <v>0</v>
      </c>
      <c r="D282" s="138">
        <v>0</v>
      </c>
      <c r="E282" s="138">
        <v>0</v>
      </c>
      <c r="F282" s="138">
        <v>0</v>
      </c>
      <c r="G282" s="138">
        <v>177</v>
      </c>
      <c r="H282" s="138">
        <v>0</v>
      </c>
      <c r="I282" s="138">
        <v>0</v>
      </c>
      <c r="J282" s="138">
        <v>0</v>
      </c>
      <c r="K282" s="138">
        <v>0</v>
      </c>
      <c r="L282" s="138">
        <v>0</v>
      </c>
      <c r="M282" s="138">
        <v>0</v>
      </c>
      <c r="N282" s="138">
        <v>0</v>
      </c>
      <c r="O282" s="138">
        <v>0</v>
      </c>
      <c r="P282" s="138">
        <v>0</v>
      </c>
      <c r="Q282" s="138">
        <v>0</v>
      </c>
    </row>
    <row r="283" spans="1:18" ht="89.25" x14ac:dyDescent="0.2">
      <c r="A283" s="271" t="s">
        <v>159</v>
      </c>
    </row>
    <row r="284" spans="1:18" ht="25.5" x14ac:dyDescent="0.2">
      <c r="A284" s="271" t="s">
        <v>69</v>
      </c>
      <c r="B284" s="139">
        <v>167</v>
      </c>
      <c r="C284" s="139">
        <v>0</v>
      </c>
      <c r="D284" s="139">
        <v>0</v>
      </c>
      <c r="E284" s="139">
        <v>0</v>
      </c>
      <c r="F284" s="139">
        <v>0</v>
      </c>
      <c r="G284" s="139">
        <v>167</v>
      </c>
      <c r="H284" s="139">
        <v>0</v>
      </c>
      <c r="I284" s="139">
        <v>0</v>
      </c>
      <c r="J284" s="139">
        <v>0</v>
      </c>
      <c r="K284" s="139">
        <v>0</v>
      </c>
      <c r="L284" s="139">
        <v>0</v>
      </c>
      <c r="M284" s="139">
        <v>0</v>
      </c>
      <c r="N284" s="139">
        <v>0</v>
      </c>
      <c r="O284" s="139">
        <v>0</v>
      </c>
      <c r="P284" s="139">
        <v>0</v>
      </c>
      <c r="Q284" s="139">
        <v>0</v>
      </c>
      <c r="R284" s="139" t="s">
        <v>70</v>
      </c>
    </row>
    <row r="285" spans="1:18" ht="25.5" x14ac:dyDescent="0.2">
      <c r="A285" s="271" t="s">
        <v>73</v>
      </c>
      <c r="B285" s="139">
        <v>2</v>
      </c>
      <c r="C285" s="139">
        <v>0</v>
      </c>
      <c r="D285" s="139">
        <v>0</v>
      </c>
      <c r="E285" s="139">
        <v>0</v>
      </c>
      <c r="F285" s="139">
        <v>0</v>
      </c>
      <c r="G285" s="139">
        <v>2</v>
      </c>
      <c r="H285" s="139">
        <v>0</v>
      </c>
      <c r="I285" s="139">
        <v>0</v>
      </c>
      <c r="J285" s="139">
        <v>0</v>
      </c>
      <c r="K285" s="139">
        <v>0</v>
      </c>
      <c r="L285" s="139">
        <v>0</v>
      </c>
      <c r="M285" s="139">
        <v>0</v>
      </c>
      <c r="N285" s="139">
        <v>0</v>
      </c>
      <c r="O285" s="139">
        <v>0</v>
      </c>
      <c r="P285" s="139">
        <v>0</v>
      </c>
      <c r="Q285" s="139">
        <v>0</v>
      </c>
      <c r="R285" s="139" t="s">
        <v>74</v>
      </c>
    </row>
    <row r="286" spans="1:18" ht="25.5" x14ac:dyDescent="0.2">
      <c r="A286" s="271" t="s">
        <v>75</v>
      </c>
      <c r="B286" s="139">
        <v>2</v>
      </c>
      <c r="C286" s="139">
        <v>0</v>
      </c>
      <c r="D286" s="139">
        <v>0</v>
      </c>
      <c r="E286" s="139">
        <v>0</v>
      </c>
      <c r="F286" s="139">
        <v>0</v>
      </c>
      <c r="G286" s="139">
        <v>2</v>
      </c>
      <c r="H286" s="139">
        <v>0</v>
      </c>
      <c r="I286" s="139">
        <v>0</v>
      </c>
      <c r="J286" s="139">
        <v>0</v>
      </c>
      <c r="K286" s="139">
        <v>0</v>
      </c>
      <c r="L286" s="139">
        <v>0</v>
      </c>
      <c r="M286" s="139">
        <v>0</v>
      </c>
      <c r="N286" s="139">
        <v>0</v>
      </c>
      <c r="O286" s="139">
        <v>0</v>
      </c>
      <c r="P286" s="139">
        <v>0</v>
      </c>
      <c r="Q286" s="139">
        <v>0</v>
      </c>
      <c r="R286" s="139" t="s">
        <v>76</v>
      </c>
    </row>
    <row r="287" spans="1:18" x14ac:dyDescent="0.2">
      <c r="A287" s="271" t="s">
        <v>85</v>
      </c>
      <c r="B287" s="140">
        <v>172</v>
      </c>
      <c r="C287" s="140">
        <v>0</v>
      </c>
      <c r="D287" s="140">
        <v>0</v>
      </c>
      <c r="E287" s="140">
        <v>0</v>
      </c>
      <c r="F287" s="140">
        <v>0</v>
      </c>
      <c r="G287" s="140">
        <v>172</v>
      </c>
      <c r="H287" s="140">
        <v>0</v>
      </c>
      <c r="I287" s="140">
        <v>0</v>
      </c>
      <c r="J287" s="140">
        <v>0</v>
      </c>
      <c r="K287" s="140">
        <v>0</v>
      </c>
      <c r="L287" s="140">
        <v>0</v>
      </c>
      <c r="M287" s="140">
        <v>0</v>
      </c>
      <c r="N287" s="140">
        <v>0</v>
      </c>
      <c r="O287" s="140">
        <v>0</v>
      </c>
      <c r="P287" s="140">
        <v>0</v>
      </c>
      <c r="Q287" s="140">
        <v>0</v>
      </c>
    </row>
    <row r="288" spans="1:18" ht="89.25" x14ac:dyDescent="0.2">
      <c r="A288" s="271" t="s">
        <v>160</v>
      </c>
    </row>
    <row r="289" spans="1:18" ht="25.5" x14ac:dyDescent="0.2">
      <c r="A289" s="271" t="s">
        <v>65</v>
      </c>
      <c r="B289" s="141">
        <v>0</v>
      </c>
      <c r="C289" s="141">
        <v>0</v>
      </c>
      <c r="D289" s="141">
        <v>0</v>
      </c>
      <c r="E289" s="141">
        <v>0</v>
      </c>
      <c r="F289" s="141">
        <v>0</v>
      </c>
      <c r="G289" s="141">
        <v>0</v>
      </c>
      <c r="H289" s="141">
        <v>0</v>
      </c>
      <c r="I289" s="141">
        <v>0</v>
      </c>
      <c r="J289" s="141">
        <v>0</v>
      </c>
      <c r="K289" s="141">
        <v>0</v>
      </c>
      <c r="L289" s="141">
        <v>0</v>
      </c>
      <c r="M289" s="141">
        <v>0</v>
      </c>
      <c r="N289" s="141">
        <v>0</v>
      </c>
      <c r="O289" s="141">
        <v>0</v>
      </c>
      <c r="P289" s="141">
        <v>0</v>
      </c>
      <c r="Q289" s="141">
        <v>0</v>
      </c>
      <c r="R289" s="141" t="s">
        <v>66</v>
      </c>
    </row>
    <row r="290" spans="1:18" ht="25.5" x14ac:dyDescent="0.2">
      <c r="A290" s="271" t="s">
        <v>110</v>
      </c>
      <c r="B290" s="141">
        <v>0</v>
      </c>
      <c r="C290" s="141">
        <v>0</v>
      </c>
      <c r="D290" s="141">
        <v>0</v>
      </c>
      <c r="E290" s="141">
        <v>0</v>
      </c>
      <c r="F290" s="141">
        <v>0</v>
      </c>
      <c r="G290" s="141">
        <v>0</v>
      </c>
      <c r="H290" s="141">
        <v>0</v>
      </c>
      <c r="I290" s="141">
        <v>0</v>
      </c>
      <c r="J290" s="141">
        <v>0</v>
      </c>
      <c r="K290" s="141">
        <v>0</v>
      </c>
      <c r="L290" s="141">
        <v>0</v>
      </c>
      <c r="M290" s="141">
        <v>0</v>
      </c>
      <c r="N290" s="141">
        <v>0</v>
      </c>
      <c r="O290" s="141">
        <v>0</v>
      </c>
      <c r="P290" s="141">
        <v>0</v>
      </c>
      <c r="Q290" s="141">
        <v>0</v>
      </c>
      <c r="R290" s="141" t="s">
        <v>111</v>
      </c>
    </row>
    <row r="291" spans="1:18" x14ac:dyDescent="0.2">
      <c r="A291" s="271" t="s">
        <v>85</v>
      </c>
      <c r="B291" s="142">
        <v>0</v>
      </c>
      <c r="C291" s="142">
        <v>0</v>
      </c>
      <c r="D291" s="142">
        <v>0</v>
      </c>
      <c r="E291" s="142">
        <v>0</v>
      </c>
      <c r="F291" s="142">
        <v>0</v>
      </c>
      <c r="G291" s="142">
        <v>0</v>
      </c>
      <c r="H291" s="142">
        <v>0</v>
      </c>
      <c r="I291" s="142">
        <v>0</v>
      </c>
      <c r="J291" s="142">
        <v>0</v>
      </c>
      <c r="K291" s="142">
        <v>0</v>
      </c>
      <c r="L291" s="142">
        <v>0</v>
      </c>
      <c r="M291" s="142">
        <v>0</v>
      </c>
      <c r="N291" s="142">
        <v>0</v>
      </c>
      <c r="O291" s="142">
        <v>0</v>
      </c>
      <c r="P291" s="142">
        <v>0</v>
      </c>
      <c r="Q291" s="142">
        <v>0</v>
      </c>
    </row>
    <row r="292" spans="1:18" ht="102" x14ac:dyDescent="0.2">
      <c r="A292" s="271" t="s">
        <v>161</v>
      </c>
    </row>
    <row r="293" spans="1:18" ht="25.5" x14ac:dyDescent="0.2">
      <c r="A293" s="271" t="s">
        <v>69</v>
      </c>
      <c r="B293" s="143">
        <v>31</v>
      </c>
      <c r="C293" s="143">
        <v>0</v>
      </c>
      <c r="D293" s="143">
        <v>0</v>
      </c>
      <c r="E293" s="143">
        <v>0</v>
      </c>
      <c r="F293" s="143">
        <v>0</v>
      </c>
      <c r="G293" s="143">
        <v>31</v>
      </c>
      <c r="H293" s="143">
        <v>31</v>
      </c>
      <c r="I293" s="143">
        <v>0</v>
      </c>
      <c r="J293" s="143">
        <v>0</v>
      </c>
      <c r="K293" s="143">
        <v>0</v>
      </c>
      <c r="L293" s="143">
        <v>0</v>
      </c>
      <c r="M293" s="143">
        <v>0</v>
      </c>
      <c r="N293" s="143">
        <v>0</v>
      </c>
      <c r="O293" s="143">
        <v>0</v>
      </c>
      <c r="P293" s="143">
        <v>0</v>
      </c>
      <c r="Q293" s="143">
        <v>0</v>
      </c>
      <c r="R293" s="143" t="s">
        <v>70</v>
      </c>
    </row>
    <row r="294" spans="1:18" ht="25.5" x14ac:dyDescent="0.2">
      <c r="A294" s="271" t="s">
        <v>83</v>
      </c>
      <c r="B294" s="143">
        <v>0</v>
      </c>
      <c r="C294" s="143">
        <v>0</v>
      </c>
      <c r="D294" s="143">
        <v>0</v>
      </c>
      <c r="E294" s="143">
        <v>0</v>
      </c>
      <c r="F294" s="143">
        <v>0</v>
      </c>
      <c r="G294" s="143">
        <v>0</v>
      </c>
      <c r="H294" s="143">
        <v>0</v>
      </c>
      <c r="I294" s="143">
        <v>0</v>
      </c>
      <c r="J294" s="143">
        <v>0</v>
      </c>
      <c r="K294" s="143">
        <v>0</v>
      </c>
      <c r="L294" s="143">
        <v>0</v>
      </c>
      <c r="M294" s="143">
        <v>0</v>
      </c>
      <c r="N294" s="143">
        <v>0</v>
      </c>
      <c r="O294" s="143">
        <v>0</v>
      </c>
      <c r="P294" s="143">
        <v>0</v>
      </c>
      <c r="Q294" s="143">
        <v>0</v>
      </c>
      <c r="R294" s="143" t="s">
        <v>84</v>
      </c>
    </row>
    <row r="295" spans="1:18" x14ac:dyDescent="0.2">
      <c r="A295" s="271" t="s">
        <v>85</v>
      </c>
      <c r="B295" s="144">
        <v>31</v>
      </c>
      <c r="C295" s="144">
        <v>0</v>
      </c>
      <c r="D295" s="144">
        <v>0</v>
      </c>
      <c r="E295" s="144">
        <v>0</v>
      </c>
      <c r="F295" s="144">
        <v>0</v>
      </c>
      <c r="G295" s="144">
        <v>31</v>
      </c>
      <c r="H295" s="144">
        <v>31</v>
      </c>
      <c r="I295" s="144">
        <v>0</v>
      </c>
      <c r="J295" s="144">
        <v>0</v>
      </c>
      <c r="K295" s="144">
        <v>0</v>
      </c>
      <c r="L295" s="144">
        <v>0</v>
      </c>
      <c r="M295" s="144">
        <v>0</v>
      </c>
      <c r="N295" s="144">
        <v>0</v>
      </c>
      <c r="O295" s="144">
        <v>0</v>
      </c>
      <c r="P295" s="144">
        <v>0</v>
      </c>
      <c r="Q295" s="144">
        <v>0</v>
      </c>
    </row>
    <row r="296" spans="1:18" ht="102" x14ac:dyDescent="0.2">
      <c r="A296" s="271" t="s">
        <v>162</v>
      </c>
    </row>
    <row r="297" spans="1:18" ht="25.5" x14ac:dyDescent="0.2">
      <c r="A297" s="271" t="s">
        <v>77</v>
      </c>
      <c r="B297" s="145">
        <v>0</v>
      </c>
      <c r="C297" s="145">
        <v>0</v>
      </c>
      <c r="D297" s="145">
        <v>0</v>
      </c>
      <c r="E297" s="145">
        <v>0</v>
      </c>
      <c r="F297" s="145">
        <v>0</v>
      </c>
      <c r="G297" s="145">
        <v>0</v>
      </c>
      <c r="H297" s="145">
        <v>0</v>
      </c>
      <c r="I297" s="145">
        <v>0</v>
      </c>
      <c r="J297" s="145">
        <v>3</v>
      </c>
      <c r="K297" s="145">
        <v>0</v>
      </c>
      <c r="L297" s="145">
        <v>0</v>
      </c>
      <c r="M297" s="145">
        <v>0</v>
      </c>
      <c r="N297" s="145">
        <v>0</v>
      </c>
      <c r="O297" s="145">
        <v>3</v>
      </c>
      <c r="P297" s="145">
        <v>0</v>
      </c>
      <c r="Q297" s="145">
        <v>0</v>
      </c>
      <c r="R297" s="145" t="s">
        <v>78</v>
      </c>
    </row>
    <row r="298" spans="1:18" x14ac:dyDescent="0.2">
      <c r="A298" s="271" t="s">
        <v>85</v>
      </c>
      <c r="B298" s="146">
        <v>0</v>
      </c>
      <c r="C298" s="146">
        <v>0</v>
      </c>
      <c r="D298" s="146">
        <v>0</v>
      </c>
      <c r="E298" s="146">
        <v>0</v>
      </c>
      <c r="F298" s="146">
        <v>0</v>
      </c>
      <c r="G298" s="146">
        <v>0</v>
      </c>
      <c r="H298" s="146">
        <v>0</v>
      </c>
      <c r="I298" s="146">
        <v>0</v>
      </c>
      <c r="J298" s="146">
        <v>3</v>
      </c>
      <c r="K298" s="146">
        <v>0</v>
      </c>
      <c r="L298" s="146">
        <v>0</v>
      </c>
      <c r="M298" s="146">
        <v>0</v>
      </c>
      <c r="N298" s="146">
        <v>0</v>
      </c>
      <c r="O298" s="146">
        <v>3</v>
      </c>
      <c r="P298" s="146">
        <v>0</v>
      </c>
      <c r="Q298" s="146">
        <v>0</v>
      </c>
    </row>
    <row r="299" spans="1:18" ht="63.75" x14ac:dyDescent="0.2">
      <c r="A299" s="271" t="s">
        <v>163</v>
      </c>
    </row>
    <row r="300" spans="1:18" ht="25.5" x14ac:dyDescent="0.2">
      <c r="A300" s="271" t="s">
        <v>77</v>
      </c>
      <c r="B300" s="147">
        <v>0</v>
      </c>
      <c r="C300" s="147">
        <v>0</v>
      </c>
      <c r="D300" s="147">
        <v>0</v>
      </c>
      <c r="E300" s="147">
        <v>0</v>
      </c>
      <c r="F300" s="147">
        <v>0</v>
      </c>
      <c r="G300" s="147">
        <v>0</v>
      </c>
      <c r="H300" s="147">
        <v>0</v>
      </c>
      <c r="I300" s="147">
        <v>0</v>
      </c>
      <c r="J300" s="147">
        <v>1</v>
      </c>
      <c r="K300" s="147">
        <v>0</v>
      </c>
      <c r="L300" s="147">
        <v>0</v>
      </c>
      <c r="M300" s="147">
        <v>0</v>
      </c>
      <c r="N300" s="147">
        <v>0</v>
      </c>
      <c r="O300" s="147">
        <v>1</v>
      </c>
      <c r="P300" s="147">
        <v>0</v>
      </c>
      <c r="Q300" s="147">
        <v>0</v>
      </c>
      <c r="R300" s="147" t="s">
        <v>78</v>
      </c>
    </row>
    <row r="301" spans="1:18" x14ac:dyDescent="0.2">
      <c r="A301" s="271" t="s">
        <v>85</v>
      </c>
      <c r="B301" s="148">
        <v>0</v>
      </c>
      <c r="C301" s="148">
        <v>0</v>
      </c>
      <c r="D301" s="148">
        <v>0</v>
      </c>
      <c r="E301" s="148">
        <v>0</v>
      </c>
      <c r="F301" s="148">
        <v>0</v>
      </c>
      <c r="G301" s="148">
        <v>0</v>
      </c>
      <c r="H301" s="148">
        <v>0</v>
      </c>
      <c r="I301" s="148">
        <v>0</v>
      </c>
      <c r="J301" s="148">
        <v>1</v>
      </c>
      <c r="K301" s="148">
        <v>0</v>
      </c>
      <c r="L301" s="148">
        <v>0</v>
      </c>
      <c r="M301" s="148">
        <v>0</v>
      </c>
      <c r="N301" s="148">
        <v>0</v>
      </c>
      <c r="O301" s="148">
        <v>1</v>
      </c>
      <c r="P301" s="148">
        <v>0</v>
      </c>
      <c r="Q301" s="148">
        <v>0</v>
      </c>
    </row>
    <row r="302" spans="1:18" ht="63.75" x14ac:dyDescent="0.2">
      <c r="A302" s="271" t="s">
        <v>164</v>
      </c>
    </row>
    <row r="303" spans="1:18" ht="25.5" x14ac:dyDescent="0.2">
      <c r="A303" s="271" t="s">
        <v>141</v>
      </c>
      <c r="B303" s="149">
        <v>0</v>
      </c>
      <c r="C303" s="149">
        <v>0</v>
      </c>
      <c r="D303" s="149">
        <v>0</v>
      </c>
      <c r="E303" s="149">
        <v>0</v>
      </c>
      <c r="F303" s="149">
        <v>0</v>
      </c>
      <c r="G303" s="149">
        <v>0</v>
      </c>
      <c r="H303" s="149">
        <v>0</v>
      </c>
      <c r="I303" s="149">
        <v>0</v>
      </c>
      <c r="J303" s="149">
        <v>0</v>
      </c>
      <c r="K303" s="149">
        <v>0</v>
      </c>
      <c r="L303" s="149">
        <v>0</v>
      </c>
      <c r="M303" s="149">
        <v>0</v>
      </c>
      <c r="N303" s="149">
        <v>0</v>
      </c>
      <c r="O303" s="149">
        <v>0</v>
      </c>
      <c r="P303" s="149">
        <v>0</v>
      </c>
      <c r="Q303" s="149">
        <v>0</v>
      </c>
      <c r="R303" s="149" t="s">
        <v>142</v>
      </c>
    </row>
    <row r="304" spans="1:18" ht="25.5" x14ac:dyDescent="0.2">
      <c r="A304" s="271" t="s">
        <v>73</v>
      </c>
      <c r="B304" s="149">
        <v>0</v>
      </c>
      <c r="C304" s="149">
        <v>0</v>
      </c>
      <c r="D304" s="149">
        <v>0</v>
      </c>
      <c r="E304" s="149">
        <v>0</v>
      </c>
      <c r="F304" s="149">
        <v>0</v>
      </c>
      <c r="G304" s="149">
        <v>0</v>
      </c>
      <c r="H304" s="149">
        <v>0</v>
      </c>
      <c r="I304" s="149">
        <v>0</v>
      </c>
      <c r="J304" s="149">
        <v>0</v>
      </c>
      <c r="K304" s="149">
        <v>0</v>
      </c>
      <c r="L304" s="149">
        <v>0</v>
      </c>
      <c r="M304" s="149">
        <v>0</v>
      </c>
      <c r="N304" s="149">
        <v>0</v>
      </c>
      <c r="O304" s="149">
        <v>0</v>
      </c>
      <c r="P304" s="149">
        <v>0</v>
      </c>
      <c r="Q304" s="149">
        <v>0</v>
      </c>
      <c r="R304" s="149" t="s">
        <v>74</v>
      </c>
    </row>
    <row r="305" spans="1:18" ht="25.5" x14ac:dyDescent="0.2">
      <c r="A305" s="271" t="s">
        <v>77</v>
      </c>
      <c r="B305" s="149">
        <v>0</v>
      </c>
      <c r="C305" s="149">
        <v>0</v>
      </c>
      <c r="D305" s="149">
        <v>0</v>
      </c>
      <c r="E305" s="149">
        <v>0</v>
      </c>
      <c r="F305" s="149">
        <v>0</v>
      </c>
      <c r="G305" s="149">
        <v>0</v>
      </c>
      <c r="H305" s="149">
        <v>0</v>
      </c>
      <c r="I305" s="149">
        <v>0</v>
      </c>
      <c r="J305" s="149">
        <v>0</v>
      </c>
      <c r="K305" s="149">
        <v>0</v>
      </c>
      <c r="L305" s="149">
        <v>0</v>
      </c>
      <c r="M305" s="149">
        <v>0</v>
      </c>
      <c r="N305" s="149">
        <v>0</v>
      </c>
      <c r="O305" s="149">
        <v>0</v>
      </c>
      <c r="P305" s="149">
        <v>0</v>
      </c>
      <c r="Q305" s="149">
        <v>0</v>
      </c>
      <c r="R305" s="149" t="s">
        <v>78</v>
      </c>
    </row>
    <row r="306" spans="1:18" x14ac:dyDescent="0.2">
      <c r="A306" s="271" t="s">
        <v>85</v>
      </c>
      <c r="B306" s="150">
        <v>0</v>
      </c>
      <c r="C306" s="150">
        <v>0</v>
      </c>
      <c r="D306" s="150">
        <v>0</v>
      </c>
      <c r="E306" s="150">
        <v>0</v>
      </c>
      <c r="F306" s="150">
        <v>0</v>
      </c>
      <c r="G306" s="150">
        <v>0</v>
      </c>
      <c r="H306" s="150">
        <v>0</v>
      </c>
      <c r="I306" s="150">
        <v>0</v>
      </c>
      <c r="J306" s="150">
        <v>0</v>
      </c>
      <c r="K306" s="150">
        <v>0</v>
      </c>
      <c r="L306" s="150">
        <v>0</v>
      </c>
      <c r="M306" s="150">
        <v>0</v>
      </c>
      <c r="N306" s="150">
        <v>0</v>
      </c>
      <c r="O306" s="150">
        <v>0</v>
      </c>
      <c r="P306" s="150">
        <v>0</v>
      </c>
      <c r="Q306" s="150">
        <v>0</v>
      </c>
    </row>
    <row r="307" spans="1:18" ht="51" x14ac:dyDescent="0.2">
      <c r="A307" s="271" t="s">
        <v>165</v>
      </c>
    </row>
    <row r="308" spans="1:18" ht="25.5" x14ac:dyDescent="0.2">
      <c r="A308" s="271" t="s">
        <v>110</v>
      </c>
      <c r="B308" s="151">
        <v>7</v>
      </c>
      <c r="C308" s="151">
        <v>0</v>
      </c>
      <c r="D308" s="151">
        <v>0</v>
      </c>
      <c r="E308" s="151">
        <v>0</v>
      </c>
      <c r="F308" s="151">
        <v>0</v>
      </c>
      <c r="G308" s="151">
        <v>7</v>
      </c>
      <c r="H308" s="151">
        <v>0</v>
      </c>
      <c r="I308" s="151">
        <v>0</v>
      </c>
      <c r="J308" s="151">
        <v>0</v>
      </c>
      <c r="K308" s="151">
        <v>0</v>
      </c>
      <c r="L308" s="151">
        <v>0</v>
      </c>
      <c r="M308" s="151">
        <v>0</v>
      </c>
      <c r="N308" s="151">
        <v>0</v>
      </c>
      <c r="O308" s="151">
        <v>0</v>
      </c>
      <c r="P308" s="151">
        <v>0</v>
      </c>
      <c r="Q308" s="151">
        <v>0</v>
      </c>
      <c r="R308" s="151" t="s">
        <v>111</v>
      </c>
    </row>
    <row r="309" spans="1:18" ht="25.5" x14ac:dyDescent="0.2">
      <c r="A309" s="271" t="s">
        <v>73</v>
      </c>
      <c r="B309" s="151">
        <v>0</v>
      </c>
      <c r="C309" s="151">
        <v>0</v>
      </c>
      <c r="D309" s="151">
        <v>0</v>
      </c>
      <c r="E309" s="151">
        <v>0</v>
      </c>
      <c r="F309" s="151">
        <v>0</v>
      </c>
      <c r="G309" s="151">
        <v>0</v>
      </c>
      <c r="H309" s="151">
        <v>0</v>
      </c>
      <c r="I309" s="151">
        <v>0</v>
      </c>
      <c r="J309" s="151">
        <v>0</v>
      </c>
      <c r="K309" s="151">
        <v>0</v>
      </c>
      <c r="L309" s="151">
        <v>0</v>
      </c>
      <c r="M309" s="151">
        <v>0</v>
      </c>
      <c r="N309" s="151">
        <v>0</v>
      </c>
      <c r="O309" s="151">
        <v>0</v>
      </c>
      <c r="P309" s="151">
        <v>0</v>
      </c>
      <c r="Q309" s="151">
        <v>0</v>
      </c>
      <c r="R309" s="151" t="s">
        <v>74</v>
      </c>
    </row>
    <row r="310" spans="1:18" ht="25.5" x14ac:dyDescent="0.2">
      <c r="A310" s="271" t="s">
        <v>75</v>
      </c>
      <c r="B310" s="151">
        <v>1</v>
      </c>
      <c r="C310" s="151">
        <v>0</v>
      </c>
      <c r="D310" s="151">
        <v>0</v>
      </c>
      <c r="E310" s="151">
        <v>0</v>
      </c>
      <c r="F310" s="151">
        <v>0</v>
      </c>
      <c r="G310" s="151">
        <v>1</v>
      </c>
      <c r="H310" s="151">
        <v>0</v>
      </c>
      <c r="I310" s="151">
        <v>0</v>
      </c>
      <c r="J310" s="151">
        <v>0</v>
      </c>
      <c r="K310" s="151">
        <v>0</v>
      </c>
      <c r="L310" s="151">
        <v>0</v>
      </c>
      <c r="M310" s="151">
        <v>0</v>
      </c>
      <c r="N310" s="151">
        <v>0</v>
      </c>
      <c r="O310" s="151">
        <v>0</v>
      </c>
      <c r="P310" s="151">
        <v>0</v>
      </c>
      <c r="Q310" s="151">
        <v>0</v>
      </c>
      <c r="R310" s="151" t="s">
        <v>76</v>
      </c>
    </row>
    <row r="311" spans="1:18" ht="25.5" x14ac:dyDescent="0.2">
      <c r="A311" s="271" t="s">
        <v>77</v>
      </c>
      <c r="B311" s="151">
        <v>0</v>
      </c>
      <c r="C311" s="151">
        <v>0</v>
      </c>
      <c r="D311" s="151">
        <v>0</v>
      </c>
      <c r="E311" s="151">
        <v>0</v>
      </c>
      <c r="F311" s="151">
        <v>0</v>
      </c>
      <c r="G311" s="151">
        <v>0</v>
      </c>
      <c r="H311" s="151">
        <v>0</v>
      </c>
      <c r="I311" s="151">
        <v>0</v>
      </c>
      <c r="J311" s="151">
        <v>7</v>
      </c>
      <c r="K311" s="151">
        <v>0</v>
      </c>
      <c r="L311" s="151">
        <v>0</v>
      </c>
      <c r="M311" s="151">
        <v>0</v>
      </c>
      <c r="N311" s="151">
        <v>0</v>
      </c>
      <c r="O311" s="151">
        <v>7</v>
      </c>
      <c r="P311" s="151">
        <v>0</v>
      </c>
      <c r="Q311" s="151">
        <v>0</v>
      </c>
      <c r="R311" s="151" t="s">
        <v>78</v>
      </c>
    </row>
    <row r="312" spans="1:18" x14ac:dyDescent="0.2">
      <c r="A312" s="271" t="s">
        <v>85</v>
      </c>
      <c r="B312" s="152">
        <v>9</v>
      </c>
      <c r="C312" s="152">
        <v>0</v>
      </c>
      <c r="D312" s="152">
        <v>0</v>
      </c>
      <c r="E312" s="152">
        <v>0</v>
      </c>
      <c r="F312" s="152">
        <v>0</v>
      </c>
      <c r="G312" s="152">
        <v>9</v>
      </c>
      <c r="H312" s="152">
        <v>0</v>
      </c>
      <c r="I312" s="152">
        <v>0</v>
      </c>
      <c r="J312" s="152">
        <v>7</v>
      </c>
      <c r="K312" s="152">
        <v>0</v>
      </c>
      <c r="L312" s="152">
        <v>0</v>
      </c>
      <c r="M312" s="152">
        <v>0</v>
      </c>
      <c r="N312" s="152">
        <v>0</v>
      </c>
      <c r="O312" s="152">
        <v>7</v>
      </c>
      <c r="P312" s="152">
        <v>0</v>
      </c>
      <c r="Q312" s="152">
        <v>0</v>
      </c>
    </row>
    <row r="313" spans="1:18" ht="76.5" x14ac:dyDescent="0.2">
      <c r="A313" s="271" t="s">
        <v>166</v>
      </c>
    </row>
    <row r="314" spans="1:18" ht="25.5" x14ac:dyDescent="0.2">
      <c r="A314" s="271" t="s">
        <v>110</v>
      </c>
      <c r="B314" s="153">
        <v>7</v>
      </c>
      <c r="C314" s="153">
        <v>0</v>
      </c>
      <c r="D314" s="153">
        <v>0</v>
      </c>
      <c r="E314" s="153">
        <v>0</v>
      </c>
      <c r="F314" s="153">
        <v>0</v>
      </c>
      <c r="G314" s="153">
        <v>7</v>
      </c>
      <c r="H314" s="153">
        <v>0</v>
      </c>
      <c r="I314" s="153">
        <v>0</v>
      </c>
      <c r="J314" s="153">
        <v>0</v>
      </c>
      <c r="K314" s="153">
        <v>0</v>
      </c>
      <c r="L314" s="153">
        <v>0</v>
      </c>
      <c r="M314" s="153">
        <v>0</v>
      </c>
      <c r="N314" s="153">
        <v>0</v>
      </c>
      <c r="O314" s="153">
        <v>0</v>
      </c>
      <c r="P314" s="153">
        <v>0</v>
      </c>
      <c r="Q314" s="153">
        <v>0</v>
      </c>
      <c r="R314" s="153" t="s">
        <v>111</v>
      </c>
    </row>
    <row r="315" spans="1:18" ht="25.5" x14ac:dyDescent="0.2">
      <c r="A315" s="271" t="s">
        <v>73</v>
      </c>
      <c r="B315" s="153">
        <v>0</v>
      </c>
      <c r="C315" s="153">
        <v>0</v>
      </c>
      <c r="D315" s="153">
        <v>0</v>
      </c>
      <c r="E315" s="153">
        <v>0</v>
      </c>
      <c r="F315" s="153">
        <v>0</v>
      </c>
      <c r="G315" s="153">
        <v>0</v>
      </c>
      <c r="H315" s="153">
        <v>0</v>
      </c>
      <c r="I315" s="153">
        <v>0</v>
      </c>
      <c r="J315" s="153">
        <v>0</v>
      </c>
      <c r="K315" s="153">
        <v>0</v>
      </c>
      <c r="L315" s="153">
        <v>0</v>
      </c>
      <c r="M315" s="153">
        <v>0</v>
      </c>
      <c r="N315" s="153">
        <v>0</v>
      </c>
      <c r="O315" s="153">
        <v>0</v>
      </c>
      <c r="P315" s="153">
        <v>0</v>
      </c>
      <c r="Q315" s="153">
        <v>0</v>
      </c>
      <c r="R315" s="153" t="s">
        <v>74</v>
      </c>
    </row>
    <row r="316" spans="1:18" ht="25.5" x14ac:dyDescent="0.2">
      <c r="A316" s="271" t="s">
        <v>75</v>
      </c>
      <c r="B316" s="153">
        <v>1</v>
      </c>
      <c r="C316" s="153">
        <v>0</v>
      </c>
      <c r="D316" s="153">
        <v>0</v>
      </c>
      <c r="E316" s="153">
        <v>0</v>
      </c>
      <c r="F316" s="153">
        <v>0</v>
      </c>
      <c r="G316" s="153">
        <v>1</v>
      </c>
      <c r="H316" s="153">
        <v>0</v>
      </c>
      <c r="I316" s="153">
        <v>0</v>
      </c>
      <c r="J316" s="153">
        <v>0</v>
      </c>
      <c r="K316" s="153">
        <v>0</v>
      </c>
      <c r="L316" s="153">
        <v>0</v>
      </c>
      <c r="M316" s="153">
        <v>0</v>
      </c>
      <c r="N316" s="153">
        <v>0</v>
      </c>
      <c r="O316" s="153">
        <v>0</v>
      </c>
      <c r="P316" s="153">
        <v>0</v>
      </c>
      <c r="Q316" s="153">
        <v>0</v>
      </c>
      <c r="R316" s="153" t="s">
        <v>76</v>
      </c>
    </row>
    <row r="317" spans="1:18" ht="25.5" x14ac:dyDescent="0.2">
      <c r="A317" s="271" t="s">
        <v>77</v>
      </c>
      <c r="B317" s="153">
        <v>0</v>
      </c>
      <c r="C317" s="153">
        <v>0</v>
      </c>
      <c r="D317" s="153">
        <v>0</v>
      </c>
      <c r="E317" s="153">
        <v>0</v>
      </c>
      <c r="F317" s="153">
        <v>0</v>
      </c>
      <c r="G317" s="153">
        <v>0</v>
      </c>
      <c r="H317" s="153">
        <v>0</v>
      </c>
      <c r="I317" s="153">
        <v>0</v>
      </c>
      <c r="J317" s="153">
        <v>1</v>
      </c>
      <c r="K317" s="153">
        <v>0</v>
      </c>
      <c r="L317" s="153">
        <v>0</v>
      </c>
      <c r="M317" s="153">
        <v>0</v>
      </c>
      <c r="N317" s="153">
        <v>0</v>
      </c>
      <c r="O317" s="153">
        <v>1</v>
      </c>
      <c r="P317" s="153">
        <v>0</v>
      </c>
      <c r="Q317" s="153">
        <v>0</v>
      </c>
      <c r="R317" s="153" t="s">
        <v>78</v>
      </c>
    </row>
    <row r="318" spans="1:18" x14ac:dyDescent="0.2">
      <c r="A318" s="271" t="s">
        <v>85</v>
      </c>
      <c r="B318" s="154">
        <v>9</v>
      </c>
      <c r="C318" s="154">
        <v>0</v>
      </c>
      <c r="D318" s="154">
        <v>0</v>
      </c>
      <c r="E318" s="154">
        <v>0</v>
      </c>
      <c r="F318" s="154">
        <v>0</v>
      </c>
      <c r="G318" s="154">
        <v>9</v>
      </c>
      <c r="H318" s="154">
        <v>0</v>
      </c>
      <c r="I318" s="154">
        <v>0</v>
      </c>
      <c r="J318" s="154">
        <v>1</v>
      </c>
      <c r="K318" s="154">
        <v>0</v>
      </c>
      <c r="L318" s="154">
        <v>0</v>
      </c>
      <c r="M318" s="154">
        <v>0</v>
      </c>
      <c r="N318" s="154">
        <v>0</v>
      </c>
      <c r="O318" s="154">
        <v>1</v>
      </c>
      <c r="P318" s="154">
        <v>0</v>
      </c>
      <c r="Q318" s="154">
        <v>0</v>
      </c>
    </row>
    <row r="319" spans="1:18" ht="51" x14ac:dyDescent="0.2">
      <c r="A319" s="271" t="s">
        <v>167</v>
      </c>
    </row>
    <row r="320" spans="1:18" ht="25.5" x14ac:dyDescent="0.2">
      <c r="A320" s="271" t="s">
        <v>75</v>
      </c>
      <c r="B320" s="155">
        <v>0</v>
      </c>
      <c r="C320" s="155">
        <v>0</v>
      </c>
      <c r="D320" s="155">
        <v>0</v>
      </c>
      <c r="E320" s="155">
        <v>0</v>
      </c>
      <c r="F320" s="155">
        <v>0</v>
      </c>
      <c r="G320" s="155">
        <v>0</v>
      </c>
      <c r="H320" s="155">
        <v>0</v>
      </c>
      <c r="I320" s="155">
        <v>0</v>
      </c>
      <c r="J320" s="155">
        <v>0</v>
      </c>
      <c r="K320" s="155">
        <v>0</v>
      </c>
      <c r="L320" s="155">
        <v>0</v>
      </c>
      <c r="M320" s="155">
        <v>0</v>
      </c>
      <c r="N320" s="155">
        <v>0</v>
      </c>
      <c r="O320" s="155">
        <v>0</v>
      </c>
      <c r="P320" s="155">
        <v>0</v>
      </c>
      <c r="Q320" s="155">
        <v>0</v>
      </c>
      <c r="R320" s="155" t="s">
        <v>76</v>
      </c>
    </row>
    <row r="321" spans="1:18" x14ac:dyDescent="0.2">
      <c r="A321" s="271" t="s">
        <v>85</v>
      </c>
      <c r="B321" s="156">
        <v>0</v>
      </c>
      <c r="C321" s="156">
        <v>0</v>
      </c>
      <c r="D321" s="156">
        <v>0</v>
      </c>
      <c r="E321" s="156">
        <v>0</v>
      </c>
      <c r="F321" s="156">
        <v>0</v>
      </c>
      <c r="G321" s="156">
        <v>0</v>
      </c>
      <c r="H321" s="156">
        <v>0</v>
      </c>
      <c r="I321" s="156">
        <v>0</v>
      </c>
      <c r="J321" s="156">
        <v>0</v>
      </c>
      <c r="K321" s="156">
        <v>0</v>
      </c>
      <c r="L321" s="156">
        <v>0</v>
      </c>
      <c r="M321" s="156">
        <v>0</v>
      </c>
      <c r="N321" s="156">
        <v>0</v>
      </c>
      <c r="O321" s="156">
        <v>0</v>
      </c>
      <c r="P321" s="156">
        <v>0</v>
      </c>
      <c r="Q321" s="156">
        <v>0</v>
      </c>
    </row>
    <row r="322" spans="1:18" ht="127.5" x14ac:dyDescent="0.2">
      <c r="A322" s="271" t="s">
        <v>168</v>
      </c>
    </row>
    <row r="323" spans="1:18" ht="25.5" x14ac:dyDescent="0.2">
      <c r="A323" s="271" t="s">
        <v>65</v>
      </c>
      <c r="B323" s="157">
        <v>0</v>
      </c>
      <c r="C323" s="157">
        <v>0</v>
      </c>
      <c r="D323" s="157">
        <v>0</v>
      </c>
      <c r="E323" s="157">
        <v>0</v>
      </c>
      <c r="F323" s="157">
        <v>0</v>
      </c>
      <c r="G323" s="157">
        <v>0</v>
      </c>
      <c r="H323" s="157">
        <v>0</v>
      </c>
      <c r="I323" s="157">
        <v>0</v>
      </c>
      <c r="J323" s="157">
        <v>26</v>
      </c>
      <c r="K323" s="157">
        <v>0</v>
      </c>
      <c r="L323" s="157">
        <v>26</v>
      </c>
      <c r="M323" s="157">
        <v>0</v>
      </c>
      <c r="N323" s="157">
        <v>0</v>
      </c>
      <c r="O323" s="157">
        <v>0</v>
      </c>
      <c r="P323" s="157">
        <v>0</v>
      </c>
      <c r="Q323" s="157">
        <v>0</v>
      </c>
      <c r="R323" s="157" t="s">
        <v>66</v>
      </c>
    </row>
    <row r="324" spans="1:18" ht="25.5" x14ac:dyDescent="0.2">
      <c r="A324" s="271" t="s">
        <v>89</v>
      </c>
      <c r="B324" s="157">
        <v>0</v>
      </c>
      <c r="C324" s="157">
        <v>0</v>
      </c>
      <c r="D324" s="157">
        <v>0</v>
      </c>
      <c r="E324" s="157">
        <v>0</v>
      </c>
      <c r="F324" s="157">
        <v>0</v>
      </c>
      <c r="G324" s="157">
        <v>0</v>
      </c>
      <c r="H324" s="157">
        <v>0</v>
      </c>
      <c r="I324" s="157">
        <v>0</v>
      </c>
      <c r="J324" s="157">
        <v>10</v>
      </c>
      <c r="K324" s="157">
        <v>0</v>
      </c>
      <c r="L324" s="157">
        <v>10</v>
      </c>
      <c r="M324" s="157">
        <v>0</v>
      </c>
      <c r="N324" s="157">
        <v>0</v>
      </c>
      <c r="O324" s="157">
        <v>0</v>
      </c>
      <c r="P324" s="157">
        <v>0</v>
      </c>
      <c r="Q324" s="157">
        <v>0</v>
      </c>
      <c r="R324" s="157" t="s">
        <v>90</v>
      </c>
    </row>
    <row r="325" spans="1:18" x14ac:dyDescent="0.2">
      <c r="A325" s="271" t="s">
        <v>85</v>
      </c>
      <c r="B325" s="158">
        <v>0</v>
      </c>
      <c r="C325" s="158">
        <v>0</v>
      </c>
      <c r="D325" s="158">
        <v>0</v>
      </c>
      <c r="E325" s="158">
        <v>0</v>
      </c>
      <c r="F325" s="158">
        <v>0</v>
      </c>
      <c r="G325" s="158">
        <v>0</v>
      </c>
      <c r="H325" s="158">
        <v>0</v>
      </c>
      <c r="I325" s="158">
        <v>0</v>
      </c>
      <c r="J325" s="158">
        <v>36</v>
      </c>
      <c r="K325" s="158">
        <v>0</v>
      </c>
      <c r="L325" s="158">
        <v>36</v>
      </c>
      <c r="M325" s="158">
        <v>0</v>
      </c>
      <c r="N325" s="158">
        <v>0</v>
      </c>
      <c r="O325" s="158">
        <v>0</v>
      </c>
      <c r="P325" s="158">
        <v>0</v>
      </c>
      <c r="Q325" s="158">
        <v>0</v>
      </c>
    </row>
    <row r="326" spans="1:18" ht="89.25" x14ac:dyDescent="0.2">
      <c r="A326" s="271" t="s">
        <v>169</v>
      </c>
    </row>
    <row r="327" spans="1:18" ht="25.5" x14ac:dyDescent="0.2">
      <c r="A327" s="271" t="s">
        <v>75</v>
      </c>
      <c r="B327" s="159">
        <v>0</v>
      </c>
      <c r="C327" s="159">
        <v>0</v>
      </c>
      <c r="D327" s="159">
        <v>0</v>
      </c>
      <c r="E327" s="159">
        <v>0</v>
      </c>
      <c r="F327" s="159">
        <v>0</v>
      </c>
      <c r="G327" s="159">
        <v>0</v>
      </c>
      <c r="H327" s="159">
        <v>0</v>
      </c>
      <c r="I327" s="159">
        <v>0</v>
      </c>
      <c r="J327" s="159">
        <v>0</v>
      </c>
      <c r="K327" s="159">
        <v>0</v>
      </c>
      <c r="L327" s="159">
        <v>0</v>
      </c>
      <c r="M327" s="159">
        <v>0</v>
      </c>
      <c r="N327" s="159">
        <v>0</v>
      </c>
      <c r="O327" s="159">
        <v>0</v>
      </c>
      <c r="P327" s="159">
        <v>0</v>
      </c>
      <c r="Q327" s="159">
        <v>0</v>
      </c>
      <c r="R327" s="159" t="s">
        <v>76</v>
      </c>
    </row>
    <row r="328" spans="1:18" ht="25.5" x14ac:dyDescent="0.2">
      <c r="A328" s="271" t="s">
        <v>77</v>
      </c>
      <c r="B328" s="159">
        <v>0</v>
      </c>
      <c r="C328" s="159">
        <v>0</v>
      </c>
      <c r="D328" s="159">
        <v>0</v>
      </c>
      <c r="E328" s="159">
        <v>0</v>
      </c>
      <c r="F328" s="159">
        <v>0</v>
      </c>
      <c r="G328" s="159">
        <v>0</v>
      </c>
      <c r="H328" s="159">
        <v>0</v>
      </c>
      <c r="I328" s="159">
        <v>0</v>
      </c>
      <c r="J328" s="159">
        <v>0</v>
      </c>
      <c r="K328" s="159">
        <v>0</v>
      </c>
      <c r="L328" s="159">
        <v>0</v>
      </c>
      <c r="M328" s="159">
        <v>0</v>
      </c>
      <c r="N328" s="159">
        <v>0</v>
      </c>
      <c r="O328" s="159">
        <v>0</v>
      </c>
      <c r="P328" s="159">
        <v>0</v>
      </c>
      <c r="Q328" s="159">
        <v>0</v>
      </c>
      <c r="R328" s="159" t="s">
        <v>78</v>
      </c>
    </row>
    <row r="329" spans="1:18" x14ac:dyDescent="0.2">
      <c r="A329" s="271" t="s">
        <v>85</v>
      </c>
      <c r="B329" s="160">
        <v>0</v>
      </c>
      <c r="C329" s="160">
        <v>0</v>
      </c>
      <c r="D329" s="160">
        <v>0</v>
      </c>
      <c r="E329" s="160">
        <v>0</v>
      </c>
      <c r="F329" s="160">
        <v>0</v>
      </c>
      <c r="G329" s="160">
        <v>0</v>
      </c>
      <c r="H329" s="160">
        <v>0</v>
      </c>
      <c r="I329" s="160">
        <v>0</v>
      </c>
      <c r="J329" s="160">
        <v>0</v>
      </c>
      <c r="K329" s="160">
        <v>0</v>
      </c>
      <c r="L329" s="160">
        <v>0</v>
      </c>
      <c r="M329" s="160">
        <v>0</v>
      </c>
      <c r="N329" s="160">
        <v>0</v>
      </c>
      <c r="O329" s="160">
        <v>0</v>
      </c>
      <c r="P329" s="160">
        <v>0</v>
      </c>
      <c r="Q329" s="160">
        <v>0</v>
      </c>
    </row>
    <row r="330" spans="1:18" ht="63.75" x14ac:dyDescent="0.2">
      <c r="A330" s="271" t="s">
        <v>170</v>
      </c>
    </row>
    <row r="331" spans="1:18" ht="25.5" x14ac:dyDescent="0.2">
      <c r="A331" s="271" t="s">
        <v>69</v>
      </c>
      <c r="B331" s="161">
        <v>0</v>
      </c>
      <c r="C331" s="161">
        <v>0</v>
      </c>
      <c r="D331" s="161">
        <v>0</v>
      </c>
      <c r="E331" s="161">
        <v>0</v>
      </c>
      <c r="F331" s="161">
        <v>0</v>
      </c>
      <c r="G331" s="161">
        <v>0</v>
      </c>
      <c r="H331" s="161">
        <v>0</v>
      </c>
      <c r="I331" s="161">
        <v>0</v>
      </c>
      <c r="J331" s="161">
        <v>0</v>
      </c>
      <c r="K331" s="161">
        <v>0</v>
      </c>
      <c r="L331" s="161">
        <v>0</v>
      </c>
      <c r="M331" s="161">
        <v>0</v>
      </c>
      <c r="N331" s="161">
        <v>0</v>
      </c>
      <c r="O331" s="161">
        <v>0</v>
      </c>
      <c r="P331" s="161">
        <v>0</v>
      </c>
      <c r="Q331" s="161">
        <v>0</v>
      </c>
      <c r="R331" s="161" t="s">
        <v>70</v>
      </c>
    </row>
    <row r="332" spans="1:18" ht="25.5" x14ac:dyDescent="0.2">
      <c r="A332" s="271" t="s">
        <v>73</v>
      </c>
      <c r="B332" s="161">
        <v>0</v>
      </c>
      <c r="C332" s="161">
        <v>0</v>
      </c>
      <c r="D332" s="161">
        <v>0</v>
      </c>
      <c r="E332" s="161">
        <v>0</v>
      </c>
      <c r="F332" s="161">
        <v>0</v>
      </c>
      <c r="G332" s="161">
        <v>0</v>
      </c>
      <c r="H332" s="161">
        <v>0</v>
      </c>
      <c r="I332" s="161">
        <v>0</v>
      </c>
      <c r="J332" s="161">
        <v>0</v>
      </c>
      <c r="K332" s="161">
        <v>0</v>
      </c>
      <c r="L332" s="161">
        <v>0</v>
      </c>
      <c r="M332" s="161">
        <v>0</v>
      </c>
      <c r="N332" s="161">
        <v>0</v>
      </c>
      <c r="O332" s="161">
        <v>0</v>
      </c>
      <c r="P332" s="161">
        <v>0</v>
      </c>
      <c r="Q332" s="161">
        <v>0</v>
      </c>
      <c r="R332" s="161" t="s">
        <v>74</v>
      </c>
    </row>
    <row r="333" spans="1:18" ht="25.5" x14ac:dyDescent="0.2">
      <c r="A333" s="271" t="s">
        <v>75</v>
      </c>
      <c r="B333" s="161">
        <v>0</v>
      </c>
      <c r="C333" s="161">
        <v>0</v>
      </c>
      <c r="D333" s="161">
        <v>0</v>
      </c>
      <c r="E333" s="161">
        <v>0</v>
      </c>
      <c r="F333" s="161">
        <v>0</v>
      </c>
      <c r="G333" s="161">
        <v>0</v>
      </c>
      <c r="H333" s="161">
        <v>0</v>
      </c>
      <c r="I333" s="161">
        <v>0</v>
      </c>
      <c r="J333" s="161">
        <v>0</v>
      </c>
      <c r="K333" s="161">
        <v>0</v>
      </c>
      <c r="L333" s="161">
        <v>0</v>
      </c>
      <c r="M333" s="161">
        <v>0</v>
      </c>
      <c r="N333" s="161">
        <v>0</v>
      </c>
      <c r="O333" s="161">
        <v>0</v>
      </c>
      <c r="P333" s="161">
        <v>0</v>
      </c>
      <c r="Q333" s="161">
        <v>0</v>
      </c>
      <c r="R333" s="161" t="s">
        <v>76</v>
      </c>
    </row>
    <row r="334" spans="1:18" ht="25.5" x14ac:dyDescent="0.2">
      <c r="A334" s="271" t="s">
        <v>77</v>
      </c>
      <c r="B334" s="161">
        <v>0</v>
      </c>
      <c r="C334" s="161">
        <v>0</v>
      </c>
      <c r="D334" s="161">
        <v>0</v>
      </c>
      <c r="E334" s="161">
        <v>0</v>
      </c>
      <c r="F334" s="161">
        <v>0</v>
      </c>
      <c r="G334" s="161">
        <v>0</v>
      </c>
      <c r="H334" s="161">
        <v>0</v>
      </c>
      <c r="I334" s="161">
        <v>0</v>
      </c>
      <c r="J334" s="161">
        <v>2</v>
      </c>
      <c r="K334" s="161">
        <v>0</v>
      </c>
      <c r="L334" s="161">
        <v>0</v>
      </c>
      <c r="M334" s="161">
        <v>0</v>
      </c>
      <c r="N334" s="161">
        <v>0</v>
      </c>
      <c r="O334" s="161">
        <v>2</v>
      </c>
      <c r="P334" s="161">
        <v>0</v>
      </c>
      <c r="Q334" s="161">
        <v>0</v>
      </c>
      <c r="R334" s="161" t="s">
        <v>78</v>
      </c>
    </row>
    <row r="335" spans="1:18" x14ac:dyDescent="0.2">
      <c r="A335" s="271" t="s">
        <v>85</v>
      </c>
      <c r="B335" s="162">
        <v>0</v>
      </c>
      <c r="C335" s="162">
        <v>0</v>
      </c>
      <c r="D335" s="162">
        <v>0</v>
      </c>
      <c r="E335" s="162">
        <v>0</v>
      </c>
      <c r="F335" s="162">
        <v>0</v>
      </c>
      <c r="G335" s="162">
        <v>0</v>
      </c>
      <c r="H335" s="162">
        <v>0</v>
      </c>
      <c r="I335" s="162">
        <v>0</v>
      </c>
      <c r="J335" s="162">
        <v>2</v>
      </c>
      <c r="K335" s="162">
        <v>0</v>
      </c>
      <c r="L335" s="162">
        <v>0</v>
      </c>
      <c r="M335" s="162">
        <v>0</v>
      </c>
      <c r="N335" s="162">
        <v>0</v>
      </c>
      <c r="O335" s="162">
        <v>2</v>
      </c>
      <c r="P335" s="162">
        <v>0</v>
      </c>
      <c r="Q335" s="162">
        <v>0</v>
      </c>
    </row>
    <row r="336" spans="1:18" ht="76.5" x14ac:dyDescent="0.2">
      <c r="A336" s="271" t="s">
        <v>171</v>
      </c>
    </row>
    <row r="337" spans="1:18" ht="25.5" x14ac:dyDescent="0.2">
      <c r="A337" s="271" t="s">
        <v>73</v>
      </c>
      <c r="B337" s="163">
        <v>0</v>
      </c>
      <c r="C337" s="163">
        <v>0</v>
      </c>
      <c r="D337" s="163">
        <v>0</v>
      </c>
      <c r="E337" s="163">
        <v>0</v>
      </c>
      <c r="F337" s="163">
        <v>0</v>
      </c>
      <c r="G337" s="163">
        <v>0</v>
      </c>
      <c r="H337" s="163">
        <v>0</v>
      </c>
      <c r="I337" s="163">
        <v>0</v>
      </c>
      <c r="J337" s="163">
        <v>0</v>
      </c>
      <c r="K337" s="163">
        <v>0</v>
      </c>
      <c r="L337" s="163">
        <v>0</v>
      </c>
      <c r="M337" s="163">
        <v>0</v>
      </c>
      <c r="N337" s="163">
        <v>0</v>
      </c>
      <c r="O337" s="163">
        <v>0</v>
      </c>
      <c r="P337" s="163">
        <v>0</v>
      </c>
      <c r="Q337" s="163">
        <v>0</v>
      </c>
      <c r="R337" s="163" t="s">
        <v>74</v>
      </c>
    </row>
    <row r="338" spans="1:18" ht="25.5" x14ac:dyDescent="0.2">
      <c r="A338" s="271" t="s">
        <v>75</v>
      </c>
      <c r="B338" s="163">
        <v>0</v>
      </c>
      <c r="C338" s="163">
        <v>0</v>
      </c>
      <c r="D338" s="163">
        <v>0</v>
      </c>
      <c r="E338" s="163">
        <v>0</v>
      </c>
      <c r="F338" s="163">
        <v>0</v>
      </c>
      <c r="G338" s="163">
        <v>0</v>
      </c>
      <c r="H338" s="163">
        <v>0</v>
      </c>
      <c r="I338" s="163">
        <v>0</v>
      </c>
      <c r="J338" s="163">
        <v>0</v>
      </c>
      <c r="K338" s="163">
        <v>0</v>
      </c>
      <c r="L338" s="163">
        <v>0</v>
      </c>
      <c r="M338" s="163">
        <v>0</v>
      </c>
      <c r="N338" s="163">
        <v>0</v>
      </c>
      <c r="O338" s="163">
        <v>0</v>
      </c>
      <c r="P338" s="163">
        <v>0</v>
      </c>
      <c r="Q338" s="163">
        <v>0</v>
      </c>
      <c r="R338" s="163" t="s">
        <v>76</v>
      </c>
    </row>
    <row r="339" spans="1:18" x14ac:dyDescent="0.2">
      <c r="A339" s="271" t="s">
        <v>85</v>
      </c>
      <c r="B339" s="164">
        <v>0</v>
      </c>
      <c r="C339" s="164">
        <v>0</v>
      </c>
      <c r="D339" s="164">
        <v>0</v>
      </c>
      <c r="E339" s="164">
        <v>0</v>
      </c>
      <c r="F339" s="164">
        <v>0</v>
      </c>
      <c r="G339" s="164">
        <v>0</v>
      </c>
      <c r="H339" s="164">
        <v>0</v>
      </c>
      <c r="I339" s="164">
        <v>0</v>
      </c>
      <c r="J339" s="164">
        <v>0</v>
      </c>
      <c r="K339" s="164">
        <v>0</v>
      </c>
      <c r="L339" s="164">
        <v>0</v>
      </c>
      <c r="M339" s="164">
        <v>0</v>
      </c>
      <c r="N339" s="164">
        <v>0</v>
      </c>
      <c r="O339" s="164">
        <v>0</v>
      </c>
      <c r="P339" s="164">
        <v>0</v>
      </c>
      <c r="Q339" s="164">
        <v>0</v>
      </c>
    </row>
    <row r="340" spans="1:18" ht="63.75" x14ac:dyDescent="0.2">
      <c r="A340" s="271" t="s">
        <v>172</v>
      </c>
    </row>
    <row r="341" spans="1:18" ht="25.5" x14ac:dyDescent="0.2">
      <c r="A341" s="271" t="s">
        <v>69</v>
      </c>
      <c r="B341" s="165">
        <v>0</v>
      </c>
      <c r="C341" s="165">
        <v>0</v>
      </c>
      <c r="D341" s="165">
        <v>0</v>
      </c>
      <c r="E341" s="165">
        <v>0</v>
      </c>
      <c r="F341" s="165">
        <v>0</v>
      </c>
      <c r="G341" s="165">
        <v>0</v>
      </c>
      <c r="H341" s="165">
        <v>0</v>
      </c>
      <c r="I341" s="165">
        <v>0</v>
      </c>
      <c r="J341" s="165">
        <v>0</v>
      </c>
      <c r="K341" s="165">
        <v>0</v>
      </c>
      <c r="L341" s="165">
        <v>0</v>
      </c>
      <c r="M341" s="165">
        <v>0</v>
      </c>
      <c r="N341" s="165">
        <v>0</v>
      </c>
      <c r="O341" s="165">
        <v>0</v>
      </c>
      <c r="P341" s="165">
        <v>0</v>
      </c>
      <c r="Q341" s="165">
        <v>0</v>
      </c>
      <c r="R341" s="165" t="s">
        <v>70</v>
      </c>
    </row>
    <row r="342" spans="1:18" x14ac:dyDescent="0.2">
      <c r="A342" s="271" t="s">
        <v>85</v>
      </c>
      <c r="B342" s="166">
        <v>0</v>
      </c>
      <c r="C342" s="166">
        <v>0</v>
      </c>
      <c r="D342" s="166">
        <v>0</v>
      </c>
      <c r="E342" s="166">
        <v>0</v>
      </c>
      <c r="F342" s="166">
        <v>0</v>
      </c>
      <c r="G342" s="166">
        <v>0</v>
      </c>
      <c r="H342" s="166">
        <v>0</v>
      </c>
      <c r="I342" s="166">
        <v>0</v>
      </c>
      <c r="J342" s="166">
        <v>0</v>
      </c>
      <c r="K342" s="166">
        <v>0</v>
      </c>
      <c r="L342" s="166">
        <v>0</v>
      </c>
      <c r="M342" s="166">
        <v>0</v>
      </c>
      <c r="N342" s="166">
        <v>0</v>
      </c>
      <c r="O342" s="166">
        <v>0</v>
      </c>
      <c r="P342" s="166">
        <v>0</v>
      </c>
      <c r="Q342" s="166">
        <v>0</v>
      </c>
    </row>
    <row r="343" spans="1:18" ht="51" x14ac:dyDescent="0.2">
      <c r="A343" s="271" t="s">
        <v>173</v>
      </c>
    </row>
    <row r="344" spans="1:18" ht="25.5" x14ac:dyDescent="0.2">
      <c r="A344" s="271" t="s">
        <v>110</v>
      </c>
      <c r="B344" s="167">
        <v>149</v>
      </c>
      <c r="C344" s="167">
        <v>0</v>
      </c>
      <c r="D344" s="167">
        <v>0</v>
      </c>
      <c r="E344" s="167">
        <v>0</v>
      </c>
      <c r="F344" s="167">
        <v>0</v>
      </c>
      <c r="G344" s="167">
        <v>149</v>
      </c>
      <c r="H344" s="167">
        <v>0</v>
      </c>
      <c r="I344" s="167">
        <v>0</v>
      </c>
      <c r="J344" s="167">
        <v>0</v>
      </c>
      <c r="K344" s="167">
        <v>0</v>
      </c>
      <c r="L344" s="167">
        <v>0</v>
      </c>
      <c r="M344" s="167">
        <v>0</v>
      </c>
      <c r="N344" s="167">
        <v>0</v>
      </c>
      <c r="O344" s="167">
        <v>0</v>
      </c>
      <c r="P344" s="167">
        <v>0</v>
      </c>
      <c r="Q344" s="167">
        <v>0</v>
      </c>
      <c r="R344" s="167" t="s">
        <v>111</v>
      </c>
    </row>
    <row r="345" spans="1:18" x14ac:dyDescent="0.2">
      <c r="A345" s="271" t="s">
        <v>85</v>
      </c>
      <c r="B345" s="168">
        <v>149</v>
      </c>
      <c r="C345" s="168">
        <v>0</v>
      </c>
      <c r="D345" s="168">
        <v>0</v>
      </c>
      <c r="E345" s="168">
        <v>0</v>
      </c>
      <c r="F345" s="168">
        <v>0</v>
      </c>
      <c r="G345" s="168">
        <v>149</v>
      </c>
      <c r="H345" s="168">
        <v>0</v>
      </c>
      <c r="I345" s="168">
        <v>0</v>
      </c>
      <c r="J345" s="168">
        <v>0</v>
      </c>
      <c r="K345" s="168">
        <v>0</v>
      </c>
      <c r="L345" s="168">
        <v>0</v>
      </c>
      <c r="M345" s="168">
        <v>0</v>
      </c>
      <c r="N345" s="168">
        <v>0</v>
      </c>
      <c r="O345" s="168">
        <v>0</v>
      </c>
      <c r="P345" s="168">
        <v>0</v>
      </c>
      <c r="Q345" s="168">
        <v>0</v>
      </c>
    </row>
    <row r="346" spans="1:18" ht="38.25" x14ac:dyDescent="0.2">
      <c r="A346" s="271" t="s">
        <v>174</v>
      </c>
    </row>
    <row r="347" spans="1:18" ht="25.5" x14ac:dyDescent="0.2">
      <c r="A347" s="271" t="s">
        <v>77</v>
      </c>
      <c r="B347" s="169">
        <v>0</v>
      </c>
      <c r="C347" s="169">
        <v>0</v>
      </c>
      <c r="D347" s="169">
        <v>0</v>
      </c>
      <c r="E347" s="169">
        <v>0</v>
      </c>
      <c r="F347" s="169">
        <v>0</v>
      </c>
      <c r="G347" s="169">
        <v>0</v>
      </c>
      <c r="H347" s="169">
        <v>0</v>
      </c>
      <c r="I347" s="169">
        <v>0</v>
      </c>
      <c r="J347" s="169">
        <v>0</v>
      </c>
      <c r="K347" s="169">
        <v>0</v>
      </c>
      <c r="L347" s="169">
        <v>0</v>
      </c>
      <c r="M347" s="169">
        <v>0</v>
      </c>
      <c r="N347" s="169">
        <v>0</v>
      </c>
      <c r="O347" s="169">
        <v>0</v>
      </c>
      <c r="P347" s="169">
        <v>0</v>
      </c>
      <c r="Q347" s="169">
        <v>0</v>
      </c>
      <c r="R347" s="169" t="s">
        <v>78</v>
      </c>
    </row>
    <row r="348" spans="1:18" x14ac:dyDescent="0.2">
      <c r="A348" s="271" t="s">
        <v>85</v>
      </c>
      <c r="B348" s="170">
        <v>0</v>
      </c>
      <c r="C348" s="170">
        <v>0</v>
      </c>
      <c r="D348" s="170">
        <v>0</v>
      </c>
      <c r="E348" s="170">
        <v>0</v>
      </c>
      <c r="F348" s="170">
        <v>0</v>
      </c>
      <c r="G348" s="170">
        <v>0</v>
      </c>
      <c r="H348" s="170">
        <v>0</v>
      </c>
      <c r="I348" s="170">
        <v>0</v>
      </c>
      <c r="J348" s="170">
        <v>0</v>
      </c>
      <c r="K348" s="170">
        <v>0</v>
      </c>
      <c r="L348" s="170">
        <v>0</v>
      </c>
      <c r="M348" s="170">
        <v>0</v>
      </c>
      <c r="N348" s="170">
        <v>0</v>
      </c>
      <c r="O348" s="170">
        <v>0</v>
      </c>
      <c r="P348" s="170">
        <v>0</v>
      </c>
      <c r="Q348" s="170">
        <v>0</v>
      </c>
    </row>
    <row r="349" spans="1:18" ht="63.75" x14ac:dyDescent="0.2">
      <c r="A349" s="271" t="s">
        <v>175</v>
      </c>
    </row>
    <row r="350" spans="1:18" ht="25.5" x14ac:dyDescent="0.2">
      <c r="A350" s="271" t="s">
        <v>73</v>
      </c>
      <c r="B350" s="171">
        <v>0</v>
      </c>
      <c r="C350" s="171">
        <v>0</v>
      </c>
      <c r="D350" s="171">
        <v>0</v>
      </c>
      <c r="E350" s="171">
        <v>0</v>
      </c>
      <c r="F350" s="171">
        <v>0</v>
      </c>
      <c r="G350" s="171">
        <v>0</v>
      </c>
      <c r="H350" s="171">
        <v>0</v>
      </c>
      <c r="I350" s="171">
        <v>0</v>
      </c>
      <c r="J350" s="171">
        <v>0</v>
      </c>
      <c r="K350" s="171">
        <v>0</v>
      </c>
      <c r="L350" s="171">
        <v>0</v>
      </c>
      <c r="M350" s="171">
        <v>0</v>
      </c>
      <c r="N350" s="171">
        <v>0</v>
      </c>
      <c r="O350" s="171">
        <v>0</v>
      </c>
      <c r="P350" s="171">
        <v>0</v>
      </c>
      <c r="Q350" s="171">
        <v>0</v>
      </c>
      <c r="R350" s="171" t="s">
        <v>74</v>
      </c>
    </row>
    <row r="351" spans="1:18" ht="25.5" x14ac:dyDescent="0.2">
      <c r="A351" s="271" t="s">
        <v>75</v>
      </c>
      <c r="B351" s="171">
        <v>0</v>
      </c>
      <c r="C351" s="171">
        <v>0</v>
      </c>
      <c r="D351" s="171">
        <v>0</v>
      </c>
      <c r="E351" s="171">
        <v>0</v>
      </c>
      <c r="F351" s="171">
        <v>0</v>
      </c>
      <c r="G351" s="171">
        <v>0</v>
      </c>
      <c r="H351" s="171">
        <v>0</v>
      </c>
      <c r="I351" s="171">
        <v>0</v>
      </c>
      <c r="J351" s="171">
        <v>0</v>
      </c>
      <c r="K351" s="171">
        <v>0</v>
      </c>
      <c r="L351" s="171">
        <v>0</v>
      </c>
      <c r="M351" s="171">
        <v>0</v>
      </c>
      <c r="N351" s="171">
        <v>0</v>
      </c>
      <c r="O351" s="171">
        <v>0</v>
      </c>
      <c r="P351" s="171">
        <v>0</v>
      </c>
      <c r="Q351" s="171">
        <v>0</v>
      </c>
      <c r="R351" s="171" t="s">
        <v>76</v>
      </c>
    </row>
    <row r="352" spans="1:18" x14ac:dyDescent="0.2">
      <c r="A352" s="271" t="s">
        <v>85</v>
      </c>
      <c r="B352" s="172">
        <v>1</v>
      </c>
      <c r="C352" s="172">
        <v>0</v>
      </c>
      <c r="D352" s="172">
        <v>0</v>
      </c>
      <c r="E352" s="172">
        <v>0</v>
      </c>
      <c r="F352" s="172">
        <v>0</v>
      </c>
      <c r="G352" s="172">
        <v>1</v>
      </c>
      <c r="H352" s="172">
        <v>0</v>
      </c>
      <c r="I352" s="172">
        <v>0</v>
      </c>
      <c r="J352" s="172">
        <v>0</v>
      </c>
      <c r="K352" s="172">
        <v>0</v>
      </c>
      <c r="L352" s="172">
        <v>0</v>
      </c>
      <c r="M352" s="172">
        <v>0</v>
      </c>
      <c r="N352" s="172">
        <v>0</v>
      </c>
      <c r="O352" s="172">
        <v>0</v>
      </c>
      <c r="P352" s="172">
        <v>0</v>
      </c>
      <c r="Q352" s="172">
        <v>0</v>
      </c>
    </row>
    <row r="353" spans="1:18" ht="63.75" x14ac:dyDescent="0.2">
      <c r="A353" s="271" t="s">
        <v>176</v>
      </c>
    </row>
    <row r="354" spans="1:18" ht="25.5" x14ac:dyDescent="0.2">
      <c r="A354" s="271" t="s">
        <v>65</v>
      </c>
      <c r="B354" s="173">
        <v>0</v>
      </c>
      <c r="C354" s="173">
        <v>0</v>
      </c>
      <c r="D354" s="173">
        <v>0</v>
      </c>
      <c r="E354" s="173">
        <v>0</v>
      </c>
      <c r="F354" s="173">
        <v>0</v>
      </c>
      <c r="G354" s="173">
        <v>0</v>
      </c>
      <c r="H354" s="173">
        <v>0</v>
      </c>
      <c r="I354" s="173">
        <v>0</v>
      </c>
      <c r="J354" s="173">
        <v>4</v>
      </c>
      <c r="K354" s="173">
        <v>0</v>
      </c>
      <c r="L354" s="173">
        <v>4</v>
      </c>
      <c r="M354" s="173">
        <v>0</v>
      </c>
      <c r="N354" s="173">
        <v>0</v>
      </c>
      <c r="O354" s="173">
        <v>0</v>
      </c>
      <c r="P354" s="173">
        <v>0</v>
      </c>
      <c r="Q354" s="173">
        <v>0</v>
      </c>
      <c r="R354" s="173" t="s">
        <v>66</v>
      </c>
    </row>
    <row r="355" spans="1:18" ht="25.5" x14ac:dyDescent="0.2">
      <c r="A355" s="271" t="s">
        <v>89</v>
      </c>
      <c r="B355" s="173">
        <v>0</v>
      </c>
      <c r="C355" s="173">
        <v>0</v>
      </c>
      <c r="D355" s="173">
        <v>0</v>
      </c>
      <c r="E355" s="173">
        <v>0</v>
      </c>
      <c r="F355" s="173">
        <v>0</v>
      </c>
      <c r="G355" s="173">
        <v>0</v>
      </c>
      <c r="H355" s="173">
        <v>0</v>
      </c>
      <c r="I355" s="173">
        <v>0</v>
      </c>
      <c r="J355" s="173">
        <v>2</v>
      </c>
      <c r="K355" s="173">
        <v>0</v>
      </c>
      <c r="L355" s="173">
        <v>2</v>
      </c>
      <c r="M355" s="173">
        <v>0</v>
      </c>
      <c r="N355" s="173">
        <v>0</v>
      </c>
      <c r="O355" s="173">
        <v>0</v>
      </c>
      <c r="P355" s="173">
        <v>0</v>
      </c>
      <c r="Q355" s="173">
        <v>0</v>
      </c>
      <c r="R355" s="173" t="s">
        <v>90</v>
      </c>
    </row>
    <row r="356" spans="1:18" ht="25.5" x14ac:dyDescent="0.2">
      <c r="A356" s="271" t="s">
        <v>120</v>
      </c>
      <c r="B356" s="173">
        <v>0</v>
      </c>
      <c r="C356" s="173">
        <v>0</v>
      </c>
      <c r="D356" s="173">
        <v>0</v>
      </c>
      <c r="E356" s="173">
        <v>0</v>
      </c>
      <c r="F356" s="173">
        <v>0</v>
      </c>
      <c r="G356" s="173">
        <v>0</v>
      </c>
      <c r="H356" s="173">
        <v>0</v>
      </c>
      <c r="I356" s="173">
        <v>0</v>
      </c>
      <c r="J356" s="173">
        <v>2</v>
      </c>
      <c r="K356" s="173">
        <v>2</v>
      </c>
      <c r="L356" s="173">
        <v>0</v>
      </c>
      <c r="M356" s="173">
        <v>0</v>
      </c>
      <c r="N356" s="173">
        <v>0</v>
      </c>
      <c r="O356" s="173">
        <v>0</v>
      </c>
      <c r="P356" s="173">
        <v>0</v>
      </c>
      <c r="Q356" s="173">
        <v>2</v>
      </c>
      <c r="R356" s="173" t="s">
        <v>121</v>
      </c>
    </row>
    <row r="357" spans="1:18" ht="25.5" x14ac:dyDescent="0.2">
      <c r="A357" s="271" t="s">
        <v>105</v>
      </c>
      <c r="B357" s="173">
        <v>2</v>
      </c>
      <c r="C357" s="173">
        <v>0</v>
      </c>
      <c r="D357" s="173">
        <v>0</v>
      </c>
      <c r="E357" s="173">
        <v>0</v>
      </c>
      <c r="F357" s="173">
        <v>0</v>
      </c>
      <c r="G357" s="173">
        <v>2</v>
      </c>
      <c r="H357" s="173">
        <v>0</v>
      </c>
      <c r="I357" s="173">
        <v>0</v>
      </c>
      <c r="J357" s="173">
        <v>0</v>
      </c>
      <c r="K357" s="173">
        <v>0</v>
      </c>
      <c r="L357" s="173">
        <v>0</v>
      </c>
      <c r="M357" s="173">
        <v>0</v>
      </c>
      <c r="N357" s="173">
        <v>0</v>
      </c>
      <c r="O357" s="173">
        <v>0</v>
      </c>
      <c r="P357" s="173">
        <v>0</v>
      </c>
      <c r="Q357" s="173">
        <v>0</v>
      </c>
      <c r="R357" s="173" t="s">
        <v>106</v>
      </c>
    </row>
    <row r="358" spans="1:18" ht="25.5" x14ac:dyDescent="0.2">
      <c r="A358" s="271" t="s">
        <v>73</v>
      </c>
      <c r="B358" s="173">
        <v>0</v>
      </c>
      <c r="C358" s="173">
        <v>0</v>
      </c>
      <c r="D358" s="173">
        <v>0</v>
      </c>
      <c r="E358" s="173">
        <v>0</v>
      </c>
      <c r="F358" s="173">
        <v>0</v>
      </c>
      <c r="G358" s="173">
        <v>0</v>
      </c>
      <c r="H358" s="173">
        <v>0</v>
      </c>
      <c r="I358" s="173">
        <v>0</v>
      </c>
      <c r="J358" s="173">
        <v>0</v>
      </c>
      <c r="K358" s="173">
        <v>0</v>
      </c>
      <c r="L358" s="173">
        <v>0</v>
      </c>
      <c r="M358" s="173">
        <v>0</v>
      </c>
      <c r="N358" s="173">
        <v>0</v>
      </c>
      <c r="O358" s="173">
        <v>0</v>
      </c>
      <c r="P358" s="173">
        <v>0</v>
      </c>
      <c r="Q358" s="173">
        <v>0</v>
      </c>
      <c r="R358" s="173" t="s">
        <v>74</v>
      </c>
    </row>
    <row r="359" spans="1:18" ht="25.5" x14ac:dyDescent="0.2">
      <c r="A359" s="271" t="s">
        <v>75</v>
      </c>
      <c r="B359" s="173">
        <v>0</v>
      </c>
      <c r="C359" s="173">
        <v>0</v>
      </c>
      <c r="D359" s="173">
        <v>0</v>
      </c>
      <c r="E359" s="173">
        <v>0</v>
      </c>
      <c r="F359" s="173">
        <v>0</v>
      </c>
      <c r="G359" s="173">
        <v>0</v>
      </c>
      <c r="H359" s="173">
        <v>0</v>
      </c>
      <c r="I359" s="173">
        <v>0</v>
      </c>
      <c r="J359" s="173">
        <v>0</v>
      </c>
      <c r="K359" s="173">
        <v>0</v>
      </c>
      <c r="L359" s="173">
        <v>0</v>
      </c>
      <c r="M359" s="173">
        <v>0</v>
      </c>
      <c r="N359" s="173">
        <v>0</v>
      </c>
      <c r="O359" s="173">
        <v>0</v>
      </c>
      <c r="P359" s="173">
        <v>0</v>
      </c>
      <c r="Q359" s="173">
        <v>0</v>
      </c>
      <c r="R359" s="173" t="s">
        <v>76</v>
      </c>
    </row>
    <row r="360" spans="1:18" ht="25.5" x14ac:dyDescent="0.2">
      <c r="A360" s="271" t="s">
        <v>77</v>
      </c>
      <c r="B360" s="173">
        <v>1</v>
      </c>
      <c r="C360" s="173">
        <v>0</v>
      </c>
      <c r="D360" s="173">
        <v>0</v>
      </c>
      <c r="E360" s="173">
        <v>0</v>
      </c>
      <c r="F360" s="173">
        <v>0</v>
      </c>
      <c r="G360" s="173">
        <v>1</v>
      </c>
      <c r="H360" s="173">
        <v>0</v>
      </c>
      <c r="I360" s="173">
        <v>0</v>
      </c>
      <c r="J360" s="173">
        <v>0</v>
      </c>
      <c r="K360" s="173">
        <v>0</v>
      </c>
      <c r="L360" s="173">
        <v>0</v>
      </c>
      <c r="M360" s="173">
        <v>0</v>
      </c>
      <c r="N360" s="173">
        <v>0</v>
      </c>
      <c r="O360" s="173">
        <v>0</v>
      </c>
      <c r="P360" s="173">
        <v>0</v>
      </c>
      <c r="Q360" s="173">
        <v>0</v>
      </c>
      <c r="R360" s="173" t="s">
        <v>78</v>
      </c>
    </row>
    <row r="361" spans="1:18" ht="25.5" x14ac:dyDescent="0.2">
      <c r="A361" s="271" t="s">
        <v>83</v>
      </c>
      <c r="B361" s="173">
        <v>1</v>
      </c>
      <c r="C361" s="173">
        <v>0</v>
      </c>
      <c r="D361" s="173">
        <v>0</v>
      </c>
      <c r="E361" s="173">
        <v>0</v>
      </c>
      <c r="F361" s="173">
        <v>0</v>
      </c>
      <c r="G361" s="173">
        <v>1</v>
      </c>
      <c r="H361" s="173">
        <v>0</v>
      </c>
      <c r="I361" s="173">
        <v>0</v>
      </c>
      <c r="J361" s="173">
        <v>0</v>
      </c>
      <c r="K361" s="173">
        <v>0</v>
      </c>
      <c r="L361" s="173">
        <v>0</v>
      </c>
      <c r="M361" s="173">
        <v>0</v>
      </c>
      <c r="N361" s="173">
        <v>0</v>
      </c>
      <c r="O361" s="173">
        <v>0</v>
      </c>
      <c r="P361" s="173">
        <v>0</v>
      </c>
      <c r="Q361" s="173">
        <v>0</v>
      </c>
      <c r="R361" s="173" t="s">
        <v>84</v>
      </c>
    </row>
    <row r="362" spans="1:18" x14ac:dyDescent="0.2">
      <c r="A362" s="271" t="s">
        <v>85</v>
      </c>
      <c r="B362" s="174">
        <v>4</v>
      </c>
      <c r="C362" s="174">
        <v>0</v>
      </c>
      <c r="D362" s="174">
        <v>0</v>
      </c>
      <c r="E362" s="174">
        <v>0</v>
      </c>
      <c r="F362" s="174">
        <v>0</v>
      </c>
      <c r="G362" s="174">
        <v>4</v>
      </c>
      <c r="H362" s="174">
        <v>0</v>
      </c>
      <c r="I362" s="174">
        <v>0</v>
      </c>
      <c r="J362" s="174">
        <v>9</v>
      </c>
      <c r="K362" s="174">
        <v>2</v>
      </c>
      <c r="L362" s="174">
        <v>7</v>
      </c>
      <c r="M362" s="174">
        <v>0</v>
      </c>
      <c r="N362" s="174">
        <v>0</v>
      </c>
      <c r="O362" s="174">
        <v>0</v>
      </c>
      <c r="P362" s="174">
        <v>0</v>
      </c>
      <c r="Q362" s="174">
        <v>2</v>
      </c>
    </row>
    <row r="363" spans="1:18" ht="127.5" x14ac:dyDescent="0.2">
      <c r="A363" s="271" t="s">
        <v>177</v>
      </c>
    </row>
    <row r="364" spans="1:18" ht="25.5" x14ac:dyDescent="0.2">
      <c r="A364" s="271" t="s">
        <v>65</v>
      </c>
      <c r="B364" s="175">
        <v>0</v>
      </c>
      <c r="C364" s="175">
        <v>0</v>
      </c>
      <c r="D364" s="175">
        <v>0</v>
      </c>
      <c r="E364" s="175">
        <v>0</v>
      </c>
      <c r="F364" s="175">
        <v>0</v>
      </c>
      <c r="G364" s="175">
        <v>0</v>
      </c>
      <c r="H364" s="175">
        <v>0</v>
      </c>
      <c r="I364" s="175">
        <v>0</v>
      </c>
      <c r="J364" s="175">
        <v>4</v>
      </c>
      <c r="K364" s="175">
        <v>0</v>
      </c>
      <c r="L364" s="175">
        <v>4</v>
      </c>
      <c r="M364" s="175">
        <v>0</v>
      </c>
      <c r="N364" s="175">
        <v>0</v>
      </c>
      <c r="O364" s="175">
        <v>0</v>
      </c>
      <c r="P364" s="175">
        <v>0</v>
      </c>
      <c r="Q364" s="175">
        <v>0</v>
      </c>
      <c r="R364" s="175" t="s">
        <v>66</v>
      </c>
    </row>
    <row r="365" spans="1:18" ht="25.5" x14ac:dyDescent="0.2">
      <c r="A365" s="271" t="s">
        <v>89</v>
      </c>
      <c r="B365" s="175">
        <v>0</v>
      </c>
      <c r="C365" s="175">
        <v>0</v>
      </c>
      <c r="D365" s="175">
        <v>0</v>
      </c>
      <c r="E365" s="175">
        <v>0</v>
      </c>
      <c r="F365" s="175">
        <v>0</v>
      </c>
      <c r="G365" s="175">
        <v>0</v>
      </c>
      <c r="H365" s="175">
        <v>0</v>
      </c>
      <c r="I365" s="175">
        <v>0</v>
      </c>
      <c r="J365" s="175">
        <v>2</v>
      </c>
      <c r="K365" s="175">
        <v>0</v>
      </c>
      <c r="L365" s="175">
        <v>2</v>
      </c>
      <c r="M365" s="175">
        <v>0</v>
      </c>
      <c r="N365" s="175">
        <v>0</v>
      </c>
      <c r="O365" s="175">
        <v>0</v>
      </c>
      <c r="P365" s="175">
        <v>0</v>
      </c>
      <c r="Q365" s="175">
        <v>0</v>
      </c>
      <c r="R365" s="175" t="s">
        <v>90</v>
      </c>
    </row>
    <row r="366" spans="1:18" x14ac:dyDescent="0.2">
      <c r="A366" s="271" t="s">
        <v>85</v>
      </c>
      <c r="B366" s="176">
        <v>0</v>
      </c>
      <c r="C366" s="176">
        <v>0</v>
      </c>
      <c r="D366" s="176">
        <v>0</v>
      </c>
      <c r="E366" s="176">
        <v>0</v>
      </c>
      <c r="F366" s="176">
        <v>0</v>
      </c>
      <c r="G366" s="176">
        <v>0</v>
      </c>
      <c r="H366" s="176">
        <v>0</v>
      </c>
      <c r="I366" s="176">
        <v>0</v>
      </c>
      <c r="J366" s="176">
        <v>7</v>
      </c>
      <c r="K366" s="176">
        <v>0</v>
      </c>
      <c r="L366" s="176">
        <v>7</v>
      </c>
      <c r="M366" s="176">
        <v>0</v>
      </c>
      <c r="N366" s="176">
        <v>0</v>
      </c>
      <c r="O366" s="176">
        <v>0</v>
      </c>
      <c r="P366" s="176">
        <v>0</v>
      </c>
      <c r="Q366" s="176">
        <v>0</v>
      </c>
    </row>
    <row r="367" spans="1:18" ht="114.75" x14ac:dyDescent="0.2">
      <c r="A367" s="271" t="s">
        <v>178</v>
      </c>
    </row>
    <row r="368" spans="1:18" ht="25.5" x14ac:dyDescent="0.2">
      <c r="A368" s="271" t="s">
        <v>105</v>
      </c>
      <c r="B368" s="177">
        <v>2</v>
      </c>
      <c r="C368" s="177">
        <v>0</v>
      </c>
      <c r="D368" s="177">
        <v>0</v>
      </c>
      <c r="E368" s="177">
        <v>0</v>
      </c>
      <c r="F368" s="177">
        <v>0</v>
      </c>
      <c r="G368" s="177">
        <v>2</v>
      </c>
      <c r="H368" s="177">
        <v>0</v>
      </c>
      <c r="I368" s="177">
        <v>0</v>
      </c>
      <c r="J368" s="177">
        <v>0</v>
      </c>
      <c r="K368" s="177">
        <v>0</v>
      </c>
      <c r="L368" s="177">
        <v>0</v>
      </c>
      <c r="M368" s="177">
        <v>0</v>
      </c>
      <c r="N368" s="177">
        <v>0</v>
      </c>
      <c r="O368" s="177">
        <v>0</v>
      </c>
      <c r="P368" s="177">
        <v>0</v>
      </c>
      <c r="Q368" s="177">
        <v>0</v>
      </c>
      <c r="R368" s="177" t="s">
        <v>106</v>
      </c>
    </row>
    <row r="369" spans="1:18" x14ac:dyDescent="0.2">
      <c r="A369" s="271" t="s">
        <v>85</v>
      </c>
      <c r="B369" s="178">
        <v>2</v>
      </c>
      <c r="C369" s="178">
        <v>0</v>
      </c>
      <c r="D369" s="178">
        <v>0</v>
      </c>
      <c r="E369" s="178">
        <v>0</v>
      </c>
      <c r="F369" s="178">
        <v>0</v>
      </c>
      <c r="G369" s="178">
        <v>2</v>
      </c>
      <c r="H369" s="178">
        <v>0</v>
      </c>
      <c r="I369" s="178">
        <v>0</v>
      </c>
      <c r="J369" s="178">
        <v>0</v>
      </c>
      <c r="K369" s="178">
        <v>0</v>
      </c>
      <c r="L369" s="178">
        <v>0</v>
      </c>
      <c r="M369" s="178">
        <v>0</v>
      </c>
      <c r="N369" s="178">
        <v>0</v>
      </c>
      <c r="O369" s="178">
        <v>0</v>
      </c>
      <c r="P369" s="178">
        <v>0</v>
      </c>
      <c r="Q369" s="178">
        <v>0</v>
      </c>
    </row>
    <row r="370" spans="1:18" ht="25.5" x14ac:dyDescent="0.2">
      <c r="A370" s="271" t="s">
        <v>179</v>
      </c>
    </row>
    <row r="371" spans="1:18" ht="25.5" x14ac:dyDescent="0.2">
      <c r="A371" s="271" t="s">
        <v>65</v>
      </c>
      <c r="B371" s="179">
        <v>0</v>
      </c>
      <c r="C371" s="179">
        <v>0</v>
      </c>
      <c r="D371" s="179">
        <v>0</v>
      </c>
      <c r="E371" s="179">
        <v>0</v>
      </c>
      <c r="F371" s="179">
        <v>0</v>
      </c>
      <c r="G371" s="179">
        <v>0</v>
      </c>
      <c r="H371" s="179">
        <v>0</v>
      </c>
      <c r="I371" s="179">
        <v>0</v>
      </c>
      <c r="J371" s="179">
        <v>0</v>
      </c>
      <c r="K371" s="179">
        <v>0</v>
      </c>
      <c r="L371" s="179">
        <v>0</v>
      </c>
      <c r="M371" s="179">
        <v>0</v>
      </c>
      <c r="N371" s="179">
        <v>0</v>
      </c>
      <c r="O371" s="179">
        <v>0</v>
      </c>
      <c r="P371" s="179">
        <v>0</v>
      </c>
      <c r="Q371" s="179">
        <v>0</v>
      </c>
      <c r="R371" s="179" t="s">
        <v>66</v>
      </c>
    </row>
    <row r="372" spans="1:18" ht="25.5" x14ac:dyDescent="0.2">
      <c r="A372" s="271" t="s">
        <v>110</v>
      </c>
      <c r="B372" s="179">
        <v>0</v>
      </c>
      <c r="C372" s="179">
        <v>0</v>
      </c>
      <c r="D372" s="179">
        <v>0</v>
      </c>
      <c r="E372" s="179">
        <v>0</v>
      </c>
      <c r="F372" s="179">
        <v>0</v>
      </c>
      <c r="G372" s="179">
        <v>0</v>
      </c>
      <c r="H372" s="179">
        <v>0</v>
      </c>
      <c r="I372" s="179">
        <v>0</v>
      </c>
      <c r="J372" s="179">
        <v>0</v>
      </c>
      <c r="K372" s="179">
        <v>0</v>
      </c>
      <c r="L372" s="179">
        <v>0</v>
      </c>
      <c r="M372" s="179">
        <v>0</v>
      </c>
      <c r="N372" s="179">
        <v>0</v>
      </c>
      <c r="O372" s="179">
        <v>0</v>
      </c>
      <c r="P372" s="179">
        <v>0</v>
      </c>
      <c r="Q372" s="179">
        <v>0</v>
      </c>
      <c r="R372" s="179" t="s">
        <v>111</v>
      </c>
    </row>
    <row r="373" spans="1:18" x14ac:dyDescent="0.2">
      <c r="A373" s="271" t="s">
        <v>85</v>
      </c>
      <c r="B373" s="180">
        <v>0</v>
      </c>
      <c r="C373" s="180">
        <v>0</v>
      </c>
      <c r="D373" s="180">
        <v>0</v>
      </c>
      <c r="E373" s="180">
        <v>0</v>
      </c>
      <c r="F373" s="180">
        <v>0</v>
      </c>
      <c r="G373" s="180">
        <v>0</v>
      </c>
      <c r="H373" s="180">
        <v>0</v>
      </c>
      <c r="I373" s="180">
        <v>0</v>
      </c>
      <c r="J373" s="180">
        <v>0</v>
      </c>
      <c r="K373" s="180">
        <v>0</v>
      </c>
      <c r="L373" s="180">
        <v>0</v>
      </c>
      <c r="M373" s="180">
        <v>0</v>
      </c>
      <c r="N373" s="180">
        <v>0</v>
      </c>
      <c r="O373" s="180">
        <v>0</v>
      </c>
      <c r="P373" s="180">
        <v>0</v>
      </c>
      <c r="Q373" s="180">
        <v>0</v>
      </c>
    </row>
    <row r="374" spans="1:18" ht="102" x14ac:dyDescent="0.2">
      <c r="A374" s="271" t="s">
        <v>180</v>
      </c>
    </row>
    <row r="375" spans="1:18" ht="25.5" x14ac:dyDescent="0.2">
      <c r="A375" s="271" t="s">
        <v>93</v>
      </c>
      <c r="B375" s="181">
        <v>0</v>
      </c>
      <c r="C375" s="181">
        <v>0</v>
      </c>
      <c r="D375" s="181">
        <v>0</v>
      </c>
      <c r="E375" s="181">
        <v>0</v>
      </c>
      <c r="F375" s="181">
        <v>0</v>
      </c>
      <c r="G375" s="181">
        <v>0</v>
      </c>
      <c r="H375" s="181">
        <v>0</v>
      </c>
      <c r="I375" s="181">
        <v>0</v>
      </c>
      <c r="J375" s="181">
        <v>125</v>
      </c>
      <c r="K375" s="181">
        <v>125</v>
      </c>
      <c r="L375" s="181">
        <v>0</v>
      </c>
      <c r="M375" s="181">
        <v>0</v>
      </c>
      <c r="N375" s="181">
        <v>0</v>
      </c>
      <c r="O375" s="181">
        <v>0</v>
      </c>
      <c r="P375" s="181">
        <v>0</v>
      </c>
      <c r="Q375" s="181">
        <v>125</v>
      </c>
      <c r="R375" s="181" t="s">
        <v>94</v>
      </c>
    </row>
    <row r="376" spans="1:18" x14ac:dyDescent="0.2">
      <c r="A376" s="271" t="s">
        <v>85</v>
      </c>
      <c r="B376" s="182">
        <v>0</v>
      </c>
      <c r="C376" s="182">
        <v>0</v>
      </c>
      <c r="D376" s="182">
        <v>0</v>
      </c>
      <c r="E376" s="182">
        <v>0</v>
      </c>
      <c r="F376" s="182">
        <v>0</v>
      </c>
      <c r="G376" s="182">
        <v>0</v>
      </c>
      <c r="H376" s="182">
        <v>0</v>
      </c>
      <c r="I376" s="182">
        <v>0</v>
      </c>
      <c r="J376" s="182">
        <v>125</v>
      </c>
      <c r="K376" s="182">
        <v>125</v>
      </c>
      <c r="L376" s="182">
        <v>0</v>
      </c>
      <c r="M376" s="182">
        <v>0</v>
      </c>
      <c r="N376" s="182">
        <v>0</v>
      </c>
      <c r="O376" s="182">
        <v>0</v>
      </c>
      <c r="P376" s="182">
        <v>0</v>
      </c>
      <c r="Q376" s="182">
        <v>125</v>
      </c>
    </row>
    <row r="377" spans="1:18" ht="38.25" x14ac:dyDescent="0.2">
      <c r="A377" s="271" t="s">
        <v>181</v>
      </c>
    </row>
    <row r="378" spans="1:18" ht="25.5" x14ac:dyDescent="0.2">
      <c r="A378" s="271" t="s">
        <v>65</v>
      </c>
      <c r="B378" s="183">
        <v>2</v>
      </c>
      <c r="C378" s="183">
        <v>0</v>
      </c>
      <c r="D378" s="183">
        <v>2</v>
      </c>
      <c r="E378" s="183">
        <v>0</v>
      </c>
      <c r="F378" s="183">
        <v>0</v>
      </c>
      <c r="G378" s="183">
        <v>0</v>
      </c>
      <c r="H378" s="183">
        <v>0</v>
      </c>
      <c r="I378" s="183">
        <v>0</v>
      </c>
      <c r="J378" s="183">
        <v>0</v>
      </c>
      <c r="K378" s="183">
        <v>0</v>
      </c>
      <c r="L378" s="183">
        <v>0</v>
      </c>
      <c r="M378" s="183">
        <v>0</v>
      </c>
      <c r="N378" s="183">
        <v>0</v>
      </c>
      <c r="O378" s="183">
        <v>0</v>
      </c>
      <c r="P378" s="183">
        <v>0</v>
      </c>
      <c r="Q378" s="183">
        <v>0</v>
      </c>
      <c r="R378" s="183" t="s">
        <v>66</v>
      </c>
    </row>
    <row r="379" spans="1:18" ht="25.5" x14ac:dyDescent="0.2">
      <c r="A379" s="271" t="s">
        <v>87</v>
      </c>
      <c r="B379" s="183">
        <v>1</v>
      </c>
      <c r="C379" s="183">
        <v>0</v>
      </c>
      <c r="D379" s="183">
        <v>1</v>
      </c>
      <c r="E379" s="183">
        <v>0</v>
      </c>
      <c r="F379" s="183">
        <v>0</v>
      </c>
      <c r="G379" s="183">
        <v>0</v>
      </c>
      <c r="H379" s="183">
        <v>0</v>
      </c>
      <c r="I379" s="183">
        <v>0</v>
      </c>
      <c r="J379" s="183">
        <v>0</v>
      </c>
      <c r="K379" s="183">
        <v>0</v>
      </c>
      <c r="L379" s="183">
        <v>0</v>
      </c>
      <c r="M379" s="183">
        <v>0</v>
      </c>
      <c r="N379" s="183">
        <v>0</v>
      </c>
      <c r="O379" s="183">
        <v>0</v>
      </c>
      <c r="P379" s="183">
        <v>0</v>
      </c>
      <c r="Q379" s="183">
        <v>0</v>
      </c>
      <c r="R379" s="183" t="s">
        <v>88</v>
      </c>
    </row>
    <row r="380" spans="1:18" ht="25.5" x14ac:dyDescent="0.2">
      <c r="A380" s="271" t="s">
        <v>89</v>
      </c>
      <c r="B380" s="183">
        <v>0</v>
      </c>
      <c r="C380" s="183">
        <v>0</v>
      </c>
      <c r="D380" s="183">
        <v>0</v>
      </c>
      <c r="E380" s="183">
        <v>0</v>
      </c>
      <c r="F380" s="183">
        <v>0</v>
      </c>
      <c r="G380" s="183">
        <v>0</v>
      </c>
      <c r="H380" s="183">
        <v>0</v>
      </c>
      <c r="I380" s="183">
        <v>0</v>
      </c>
      <c r="J380" s="183">
        <v>0</v>
      </c>
      <c r="K380" s="183">
        <v>0</v>
      </c>
      <c r="L380" s="183">
        <v>0</v>
      </c>
      <c r="M380" s="183">
        <v>0</v>
      </c>
      <c r="N380" s="183">
        <v>0</v>
      </c>
      <c r="O380" s="183">
        <v>0</v>
      </c>
      <c r="P380" s="183">
        <v>0</v>
      </c>
      <c r="Q380" s="183">
        <v>0</v>
      </c>
      <c r="R380" s="183" t="s">
        <v>90</v>
      </c>
    </row>
    <row r="381" spans="1:18" x14ac:dyDescent="0.2">
      <c r="A381" s="271" t="s">
        <v>85</v>
      </c>
      <c r="B381" s="184">
        <v>3</v>
      </c>
      <c r="C381" s="184">
        <v>0</v>
      </c>
      <c r="D381" s="184">
        <v>3</v>
      </c>
      <c r="E381" s="184">
        <v>0</v>
      </c>
      <c r="F381" s="184">
        <v>0</v>
      </c>
      <c r="G381" s="184">
        <v>0</v>
      </c>
      <c r="H381" s="184">
        <v>0</v>
      </c>
      <c r="I381" s="184">
        <v>0</v>
      </c>
      <c r="J381" s="184">
        <v>0</v>
      </c>
      <c r="K381" s="184">
        <v>0</v>
      </c>
      <c r="L381" s="184">
        <v>0</v>
      </c>
      <c r="M381" s="184">
        <v>0</v>
      </c>
      <c r="N381" s="184">
        <v>0</v>
      </c>
      <c r="O381" s="184">
        <v>0</v>
      </c>
      <c r="P381" s="184">
        <v>0</v>
      </c>
      <c r="Q381" s="184">
        <v>0</v>
      </c>
    </row>
    <row r="382" spans="1:18" ht="114.75" x14ac:dyDescent="0.2">
      <c r="A382" s="271" t="s">
        <v>182</v>
      </c>
    </row>
    <row r="383" spans="1:18" ht="25.5" x14ac:dyDescent="0.2">
      <c r="A383" s="271" t="s">
        <v>75</v>
      </c>
      <c r="B383" s="185">
        <v>0</v>
      </c>
      <c r="C383" s="185">
        <v>0</v>
      </c>
      <c r="D383" s="185">
        <v>0</v>
      </c>
      <c r="E383" s="185">
        <v>0</v>
      </c>
      <c r="F383" s="185">
        <v>0</v>
      </c>
      <c r="G383" s="185">
        <v>0</v>
      </c>
      <c r="H383" s="185">
        <v>0</v>
      </c>
      <c r="I383" s="185">
        <v>0</v>
      </c>
      <c r="J383" s="185">
        <v>0</v>
      </c>
      <c r="K383" s="185">
        <v>0</v>
      </c>
      <c r="L383" s="185">
        <v>0</v>
      </c>
      <c r="M383" s="185">
        <v>0</v>
      </c>
      <c r="N383" s="185">
        <v>0</v>
      </c>
      <c r="O383" s="185">
        <v>0</v>
      </c>
      <c r="P383" s="185">
        <v>0</v>
      </c>
      <c r="Q383" s="185">
        <v>0</v>
      </c>
      <c r="R383" s="185" t="s">
        <v>76</v>
      </c>
    </row>
    <row r="384" spans="1:18" x14ac:dyDescent="0.2">
      <c r="A384" s="271" t="s">
        <v>85</v>
      </c>
      <c r="B384" s="186">
        <v>0</v>
      </c>
      <c r="C384" s="186">
        <v>0</v>
      </c>
      <c r="D384" s="186">
        <v>0</v>
      </c>
      <c r="E384" s="186">
        <v>0</v>
      </c>
      <c r="F384" s="186">
        <v>0</v>
      </c>
      <c r="G384" s="186">
        <v>0</v>
      </c>
      <c r="H384" s="186">
        <v>0</v>
      </c>
      <c r="I384" s="186">
        <v>0</v>
      </c>
      <c r="J384" s="186">
        <v>0</v>
      </c>
      <c r="K384" s="186">
        <v>0</v>
      </c>
      <c r="L384" s="186">
        <v>0</v>
      </c>
      <c r="M384" s="186">
        <v>0</v>
      </c>
      <c r="N384" s="186">
        <v>0</v>
      </c>
      <c r="O384" s="186">
        <v>0</v>
      </c>
      <c r="P384" s="186">
        <v>0</v>
      </c>
      <c r="Q384" s="186">
        <v>0</v>
      </c>
    </row>
    <row r="385" spans="1:18" ht="51" x14ac:dyDescent="0.2">
      <c r="A385" s="271" t="s">
        <v>183</v>
      </c>
    </row>
    <row r="386" spans="1:18" ht="25.5" x14ac:dyDescent="0.2">
      <c r="A386" s="271" t="s">
        <v>93</v>
      </c>
      <c r="B386" s="187">
        <v>0</v>
      </c>
      <c r="C386" s="187">
        <v>0</v>
      </c>
      <c r="D386" s="187">
        <v>0</v>
      </c>
      <c r="E386" s="187">
        <v>0</v>
      </c>
      <c r="F386" s="187">
        <v>0</v>
      </c>
      <c r="G386" s="187">
        <v>0</v>
      </c>
      <c r="H386" s="187">
        <v>0</v>
      </c>
      <c r="I386" s="187">
        <v>0</v>
      </c>
      <c r="J386" s="187">
        <v>1</v>
      </c>
      <c r="K386" s="187">
        <v>1</v>
      </c>
      <c r="L386" s="187">
        <v>0</v>
      </c>
      <c r="M386" s="187">
        <v>0</v>
      </c>
      <c r="N386" s="187">
        <v>0</v>
      </c>
      <c r="O386" s="187">
        <v>0</v>
      </c>
      <c r="P386" s="187">
        <v>0</v>
      </c>
      <c r="Q386" s="187">
        <v>0</v>
      </c>
      <c r="R386" s="187" t="s">
        <v>94</v>
      </c>
    </row>
    <row r="387" spans="1:18" x14ac:dyDescent="0.2">
      <c r="A387" s="271" t="s">
        <v>85</v>
      </c>
      <c r="B387" s="188">
        <v>0</v>
      </c>
      <c r="C387" s="188">
        <v>0</v>
      </c>
      <c r="D387" s="188">
        <v>0</v>
      </c>
      <c r="E387" s="188">
        <v>0</v>
      </c>
      <c r="F387" s="188">
        <v>0</v>
      </c>
      <c r="G387" s="188">
        <v>0</v>
      </c>
      <c r="H387" s="188">
        <v>0</v>
      </c>
      <c r="I387" s="188">
        <v>0</v>
      </c>
      <c r="J387" s="188">
        <v>1</v>
      </c>
      <c r="K387" s="188">
        <v>1</v>
      </c>
      <c r="L387" s="188">
        <v>0</v>
      </c>
      <c r="M387" s="188">
        <v>0</v>
      </c>
      <c r="N387" s="188">
        <v>0</v>
      </c>
      <c r="O387" s="188">
        <v>0</v>
      </c>
      <c r="P387" s="188">
        <v>0</v>
      </c>
      <c r="Q387" s="188">
        <v>0</v>
      </c>
    </row>
    <row r="388" spans="1:18" ht="76.5" x14ac:dyDescent="0.2">
      <c r="A388" s="271" t="s">
        <v>184</v>
      </c>
    </row>
    <row r="389" spans="1:18" ht="25.5" x14ac:dyDescent="0.2">
      <c r="A389" s="271" t="s">
        <v>93</v>
      </c>
      <c r="B389" s="189">
        <v>0</v>
      </c>
      <c r="C389" s="189">
        <v>0</v>
      </c>
      <c r="D389" s="189">
        <v>0</v>
      </c>
      <c r="E389" s="189">
        <v>0</v>
      </c>
      <c r="F389" s="189">
        <v>0</v>
      </c>
      <c r="G389" s="189">
        <v>0</v>
      </c>
      <c r="H389" s="189">
        <v>0</v>
      </c>
      <c r="I389" s="189">
        <v>0</v>
      </c>
      <c r="J389" s="189">
        <v>1</v>
      </c>
      <c r="K389" s="189">
        <v>1</v>
      </c>
      <c r="L389" s="189">
        <v>0</v>
      </c>
      <c r="M389" s="189">
        <v>0</v>
      </c>
      <c r="N389" s="189">
        <v>0</v>
      </c>
      <c r="O389" s="189">
        <v>0</v>
      </c>
      <c r="P389" s="189">
        <v>0</v>
      </c>
      <c r="Q389" s="189">
        <v>1</v>
      </c>
      <c r="R389" s="189" t="s">
        <v>94</v>
      </c>
    </row>
    <row r="390" spans="1:18" x14ac:dyDescent="0.2">
      <c r="A390" s="271" t="s">
        <v>85</v>
      </c>
      <c r="B390" s="190">
        <v>0</v>
      </c>
      <c r="C390" s="190">
        <v>0</v>
      </c>
      <c r="D390" s="190">
        <v>0</v>
      </c>
      <c r="E390" s="190">
        <v>0</v>
      </c>
      <c r="F390" s="190">
        <v>0</v>
      </c>
      <c r="G390" s="190">
        <v>0</v>
      </c>
      <c r="H390" s="190">
        <v>0</v>
      </c>
      <c r="I390" s="190">
        <v>0</v>
      </c>
      <c r="J390" s="190">
        <v>1</v>
      </c>
      <c r="K390" s="190">
        <v>1</v>
      </c>
      <c r="L390" s="190">
        <v>0</v>
      </c>
      <c r="M390" s="190">
        <v>0</v>
      </c>
      <c r="N390" s="190">
        <v>0</v>
      </c>
      <c r="O390" s="190">
        <v>0</v>
      </c>
      <c r="P390" s="190">
        <v>0</v>
      </c>
      <c r="Q390" s="190">
        <v>1</v>
      </c>
    </row>
    <row r="391" spans="1:18" ht="89.25" x14ac:dyDescent="0.2">
      <c r="A391" s="271" t="s">
        <v>185</v>
      </c>
    </row>
    <row r="392" spans="1:18" ht="25.5" x14ac:dyDescent="0.2">
      <c r="A392" s="271" t="s">
        <v>65</v>
      </c>
      <c r="B392" s="191">
        <v>0</v>
      </c>
      <c r="C392" s="191">
        <v>0</v>
      </c>
      <c r="D392" s="191">
        <v>0</v>
      </c>
      <c r="E392" s="191">
        <v>0</v>
      </c>
      <c r="F392" s="191">
        <v>0</v>
      </c>
      <c r="G392" s="191">
        <v>0</v>
      </c>
      <c r="H392" s="191">
        <v>0</v>
      </c>
      <c r="I392" s="191">
        <v>0</v>
      </c>
      <c r="J392" s="191">
        <v>46</v>
      </c>
      <c r="K392" s="191">
        <v>0</v>
      </c>
      <c r="L392" s="191">
        <v>46</v>
      </c>
      <c r="M392" s="191">
        <v>0</v>
      </c>
      <c r="N392" s="191">
        <v>0</v>
      </c>
      <c r="O392" s="191">
        <v>0</v>
      </c>
      <c r="P392" s="191">
        <v>0</v>
      </c>
      <c r="Q392" s="191">
        <v>0</v>
      </c>
      <c r="R392" s="191" t="s">
        <v>66</v>
      </c>
    </row>
    <row r="393" spans="1:18" ht="25.5" x14ac:dyDescent="0.2">
      <c r="A393" s="271" t="s">
        <v>89</v>
      </c>
      <c r="B393" s="191">
        <v>0</v>
      </c>
      <c r="C393" s="191">
        <v>0</v>
      </c>
      <c r="D393" s="191">
        <v>0</v>
      </c>
      <c r="E393" s="191">
        <v>0</v>
      </c>
      <c r="F393" s="191">
        <v>0</v>
      </c>
      <c r="G393" s="191">
        <v>0</v>
      </c>
      <c r="H393" s="191">
        <v>0</v>
      </c>
      <c r="I393" s="191">
        <v>0</v>
      </c>
      <c r="J393" s="191">
        <v>26</v>
      </c>
      <c r="K393" s="191">
        <v>0</v>
      </c>
      <c r="L393" s="191">
        <v>26</v>
      </c>
      <c r="M393" s="191">
        <v>0</v>
      </c>
      <c r="N393" s="191">
        <v>0</v>
      </c>
      <c r="O393" s="191">
        <v>0</v>
      </c>
      <c r="P393" s="191">
        <v>0</v>
      </c>
      <c r="Q393" s="191">
        <v>0</v>
      </c>
      <c r="R393" s="191" t="s">
        <v>90</v>
      </c>
    </row>
    <row r="394" spans="1:18" x14ac:dyDescent="0.2">
      <c r="A394" s="271" t="s">
        <v>85</v>
      </c>
      <c r="B394" s="192">
        <v>0</v>
      </c>
      <c r="C394" s="192">
        <v>0</v>
      </c>
      <c r="D394" s="192">
        <v>0</v>
      </c>
      <c r="E394" s="192">
        <v>0</v>
      </c>
      <c r="F394" s="192">
        <v>0</v>
      </c>
      <c r="G394" s="192">
        <v>0</v>
      </c>
      <c r="H394" s="192">
        <v>0</v>
      </c>
      <c r="I394" s="192">
        <v>0</v>
      </c>
      <c r="J394" s="192">
        <v>72</v>
      </c>
      <c r="K394" s="192">
        <v>0</v>
      </c>
      <c r="L394" s="192">
        <v>72</v>
      </c>
      <c r="M394" s="192">
        <v>0</v>
      </c>
      <c r="N394" s="192">
        <v>0</v>
      </c>
      <c r="O394" s="192">
        <v>0</v>
      </c>
      <c r="P394" s="192">
        <v>0</v>
      </c>
      <c r="Q394" s="192">
        <v>0</v>
      </c>
    </row>
    <row r="395" spans="1:18" ht="38.25" x14ac:dyDescent="0.2">
      <c r="A395" s="271" t="s">
        <v>186</v>
      </c>
    </row>
    <row r="396" spans="1:18" ht="25.5" x14ac:dyDescent="0.2">
      <c r="A396" s="271" t="s">
        <v>73</v>
      </c>
      <c r="B396" s="193">
        <v>0</v>
      </c>
      <c r="C396" s="193">
        <v>0</v>
      </c>
      <c r="D396" s="193">
        <v>0</v>
      </c>
      <c r="E396" s="193">
        <v>0</v>
      </c>
      <c r="F396" s="193">
        <v>0</v>
      </c>
      <c r="G396" s="193">
        <v>0</v>
      </c>
      <c r="H396" s="193">
        <v>0</v>
      </c>
      <c r="I396" s="193">
        <v>0</v>
      </c>
      <c r="J396" s="193">
        <v>0</v>
      </c>
      <c r="K396" s="193">
        <v>0</v>
      </c>
      <c r="L396" s="193">
        <v>0</v>
      </c>
      <c r="M396" s="193">
        <v>0</v>
      </c>
      <c r="N396" s="193">
        <v>0</v>
      </c>
      <c r="O396" s="193">
        <v>0</v>
      </c>
      <c r="P396" s="193">
        <v>0</v>
      </c>
      <c r="Q396" s="193">
        <v>0</v>
      </c>
      <c r="R396" s="193" t="s">
        <v>74</v>
      </c>
    </row>
    <row r="397" spans="1:18" ht="25.5" x14ac:dyDescent="0.2">
      <c r="A397" s="271" t="s">
        <v>75</v>
      </c>
      <c r="B397" s="193">
        <v>2</v>
      </c>
      <c r="C397" s="193">
        <v>0</v>
      </c>
      <c r="D397" s="193">
        <v>0</v>
      </c>
      <c r="E397" s="193">
        <v>0</v>
      </c>
      <c r="F397" s="193">
        <v>0</v>
      </c>
      <c r="G397" s="193">
        <v>2</v>
      </c>
      <c r="H397" s="193">
        <v>0</v>
      </c>
      <c r="I397" s="193">
        <v>0</v>
      </c>
      <c r="J397" s="193">
        <v>0</v>
      </c>
      <c r="K397" s="193">
        <v>0</v>
      </c>
      <c r="L397" s="193">
        <v>0</v>
      </c>
      <c r="M397" s="193">
        <v>0</v>
      </c>
      <c r="N397" s="193">
        <v>0</v>
      </c>
      <c r="O397" s="193">
        <v>0</v>
      </c>
      <c r="P397" s="193">
        <v>0</v>
      </c>
      <c r="Q397" s="193">
        <v>0</v>
      </c>
      <c r="R397" s="193" t="s">
        <v>76</v>
      </c>
    </row>
    <row r="398" spans="1:18" x14ac:dyDescent="0.2">
      <c r="A398" s="271" t="s">
        <v>85</v>
      </c>
      <c r="B398" s="194">
        <v>2</v>
      </c>
      <c r="C398" s="194">
        <v>0</v>
      </c>
      <c r="D398" s="194">
        <v>0</v>
      </c>
      <c r="E398" s="194">
        <v>0</v>
      </c>
      <c r="F398" s="194">
        <v>0</v>
      </c>
      <c r="G398" s="194">
        <v>2</v>
      </c>
      <c r="H398" s="194">
        <v>0</v>
      </c>
      <c r="I398" s="194">
        <v>0</v>
      </c>
      <c r="J398" s="194">
        <v>0</v>
      </c>
      <c r="K398" s="194">
        <v>0</v>
      </c>
      <c r="L398" s="194">
        <v>0</v>
      </c>
      <c r="M398" s="194">
        <v>0</v>
      </c>
      <c r="N398" s="194">
        <v>0</v>
      </c>
      <c r="O398" s="194">
        <v>0</v>
      </c>
      <c r="P398" s="194">
        <v>0</v>
      </c>
      <c r="Q398" s="194">
        <v>0</v>
      </c>
    </row>
    <row r="399" spans="1:18" ht="76.5" x14ac:dyDescent="0.2">
      <c r="A399" s="271" t="s">
        <v>187</v>
      </c>
    </row>
    <row r="400" spans="1:18" ht="25.5" x14ac:dyDescent="0.2">
      <c r="A400" s="271" t="s">
        <v>65</v>
      </c>
      <c r="B400" s="195">
        <v>0</v>
      </c>
      <c r="C400" s="195">
        <v>0</v>
      </c>
      <c r="D400" s="195">
        <v>0</v>
      </c>
      <c r="E400" s="195">
        <v>0</v>
      </c>
      <c r="F400" s="195">
        <v>0</v>
      </c>
      <c r="G400" s="195">
        <v>0</v>
      </c>
      <c r="H400" s="195">
        <v>0</v>
      </c>
      <c r="I400" s="195">
        <v>0</v>
      </c>
      <c r="J400" s="195">
        <v>33</v>
      </c>
      <c r="K400" s="195">
        <v>0</v>
      </c>
      <c r="L400" s="195">
        <v>33</v>
      </c>
      <c r="M400" s="195">
        <v>0</v>
      </c>
      <c r="N400" s="195">
        <v>0</v>
      </c>
      <c r="O400" s="195">
        <v>0</v>
      </c>
      <c r="P400" s="195">
        <v>0</v>
      </c>
      <c r="Q400" s="195">
        <v>0</v>
      </c>
      <c r="R400" s="195" t="s">
        <v>66</v>
      </c>
    </row>
    <row r="401" spans="1:18" ht="25.5" x14ac:dyDescent="0.2">
      <c r="A401" s="271" t="s">
        <v>89</v>
      </c>
      <c r="B401" s="195">
        <v>0</v>
      </c>
      <c r="C401" s="195">
        <v>0</v>
      </c>
      <c r="D401" s="195">
        <v>0</v>
      </c>
      <c r="E401" s="195">
        <v>0</v>
      </c>
      <c r="F401" s="195">
        <v>0</v>
      </c>
      <c r="G401" s="195">
        <v>0</v>
      </c>
      <c r="H401" s="195">
        <v>0</v>
      </c>
      <c r="I401" s="195">
        <v>0</v>
      </c>
      <c r="J401" s="195">
        <v>12</v>
      </c>
      <c r="K401" s="195">
        <v>0</v>
      </c>
      <c r="L401" s="195">
        <v>12</v>
      </c>
      <c r="M401" s="195">
        <v>0</v>
      </c>
      <c r="N401" s="195">
        <v>0</v>
      </c>
      <c r="O401" s="195">
        <v>0</v>
      </c>
      <c r="P401" s="195">
        <v>0</v>
      </c>
      <c r="Q401" s="195">
        <v>0</v>
      </c>
      <c r="R401" s="195" t="s">
        <v>90</v>
      </c>
    </row>
    <row r="402" spans="1:18" ht="25.5" x14ac:dyDescent="0.2">
      <c r="A402" s="271" t="s">
        <v>77</v>
      </c>
      <c r="B402" s="195">
        <v>0</v>
      </c>
      <c r="C402" s="195">
        <v>0</v>
      </c>
      <c r="D402" s="195">
        <v>0</v>
      </c>
      <c r="E402" s="195">
        <v>0</v>
      </c>
      <c r="F402" s="195">
        <v>0</v>
      </c>
      <c r="G402" s="195">
        <v>0</v>
      </c>
      <c r="H402" s="195">
        <v>0</v>
      </c>
      <c r="I402" s="195">
        <v>0</v>
      </c>
      <c r="J402" s="195">
        <v>0</v>
      </c>
      <c r="K402" s="195">
        <v>0</v>
      </c>
      <c r="L402" s="195">
        <v>0</v>
      </c>
      <c r="M402" s="195">
        <v>0</v>
      </c>
      <c r="N402" s="195">
        <v>0</v>
      </c>
      <c r="O402" s="195">
        <v>0</v>
      </c>
      <c r="P402" s="195">
        <v>0</v>
      </c>
      <c r="Q402" s="195">
        <v>0</v>
      </c>
      <c r="R402" s="195" t="s">
        <v>78</v>
      </c>
    </row>
    <row r="403" spans="1:18" x14ac:dyDescent="0.2">
      <c r="A403" s="271" t="s">
        <v>85</v>
      </c>
      <c r="B403" s="196">
        <v>0</v>
      </c>
      <c r="C403" s="196">
        <v>0</v>
      </c>
      <c r="D403" s="196">
        <v>0</v>
      </c>
      <c r="E403" s="196">
        <v>0</v>
      </c>
      <c r="F403" s="196">
        <v>0</v>
      </c>
      <c r="G403" s="196">
        <v>0</v>
      </c>
      <c r="H403" s="196">
        <v>0</v>
      </c>
      <c r="I403" s="196">
        <v>0</v>
      </c>
      <c r="J403" s="196">
        <v>45</v>
      </c>
      <c r="K403" s="196">
        <v>0</v>
      </c>
      <c r="L403" s="196">
        <v>45</v>
      </c>
      <c r="M403" s="196">
        <v>0</v>
      </c>
      <c r="N403" s="196">
        <v>0</v>
      </c>
      <c r="O403" s="196">
        <v>0</v>
      </c>
      <c r="P403" s="196">
        <v>0</v>
      </c>
      <c r="Q403" s="196">
        <v>0</v>
      </c>
    </row>
    <row r="404" spans="1:18" ht="51" x14ac:dyDescent="0.2">
      <c r="A404" s="271" t="s">
        <v>188</v>
      </c>
    </row>
    <row r="405" spans="1:18" ht="25.5" x14ac:dyDescent="0.2">
      <c r="A405" s="271" t="s">
        <v>73</v>
      </c>
      <c r="B405" s="197">
        <v>0</v>
      </c>
      <c r="C405" s="197">
        <v>0</v>
      </c>
      <c r="D405" s="197">
        <v>0</v>
      </c>
      <c r="E405" s="197">
        <v>0</v>
      </c>
      <c r="F405" s="197">
        <v>0</v>
      </c>
      <c r="G405" s="197">
        <v>0</v>
      </c>
      <c r="H405" s="197">
        <v>0</v>
      </c>
      <c r="I405" s="197">
        <v>0</v>
      </c>
      <c r="J405" s="197">
        <v>0</v>
      </c>
      <c r="K405" s="197">
        <v>0</v>
      </c>
      <c r="L405" s="197">
        <v>0</v>
      </c>
      <c r="M405" s="197">
        <v>0</v>
      </c>
      <c r="N405" s="197">
        <v>0</v>
      </c>
      <c r="O405" s="197">
        <v>0</v>
      </c>
      <c r="P405" s="197">
        <v>0</v>
      </c>
      <c r="Q405" s="197">
        <v>0</v>
      </c>
      <c r="R405" s="197" t="s">
        <v>74</v>
      </c>
    </row>
    <row r="406" spans="1:18" ht="25.5" x14ac:dyDescent="0.2">
      <c r="A406" s="271" t="s">
        <v>75</v>
      </c>
      <c r="B406" s="197">
        <v>1</v>
      </c>
      <c r="C406" s="197">
        <v>0</v>
      </c>
      <c r="D406" s="197">
        <v>0</v>
      </c>
      <c r="E406" s="197">
        <v>0</v>
      </c>
      <c r="F406" s="197">
        <v>0</v>
      </c>
      <c r="G406" s="197">
        <v>1</v>
      </c>
      <c r="H406" s="197">
        <v>0</v>
      </c>
      <c r="I406" s="197">
        <v>0</v>
      </c>
      <c r="J406" s="197">
        <v>0</v>
      </c>
      <c r="K406" s="197">
        <v>0</v>
      </c>
      <c r="L406" s="197">
        <v>0</v>
      </c>
      <c r="M406" s="197">
        <v>0</v>
      </c>
      <c r="N406" s="197">
        <v>0</v>
      </c>
      <c r="O406" s="197">
        <v>0</v>
      </c>
      <c r="P406" s="197">
        <v>0</v>
      </c>
      <c r="Q406" s="197">
        <v>0</v>
      </c>
      <c r="R406" s="197" t="s">
        <v>76</v>
      </c>
    </row>
    <row r="407" spans="1:18" x14ac:dyDescent="0.2">
      <c r="A407" s="271" t="s">
        <v>85</v>
      </c>
      <c r="B407" s="198">
        <v>1</v>
      </c>
      <c r="C407" s="198">
        <v>0</v>
      </c>
      <c r="D407" s="198">
        <v>0</v>
      </c>
      <c r="E407" s="198">
        <v>0</v>
      </c>
      <c r="F407" s="198">
        <v>0</v>
      </c>
      <c r="G407" s="198">
        <v>1</v>
      </c>
      <c r="H407" s="198">
        <v>0</v>
      </c>
      <c r="I407" s="198">
        <v>0</v>
      </c>
      <c r="J407" s="198">
        <v>0</v>
      </c>
      <c r="K407" s="198">
        <v>0</v>
      </c>
      <c r="L407" s="198">
        <v>0</v>
      </c>
      <c r="M407" s="198">
        <v>0</v>
      </c>
      <c r="N407" s="198">
        <v>0</v>
      </c>
      <c r="O407" s="198">
        <v>0</v>
      </c>
      <c r="P407" s="198">
        <v>0</v>
      </c>
      <c r="Q407" s="198">
        <v>0</v>
      </c>
    </row>
    <row r="408" spans="1:18" ht="63.75" x14ac:dyDescent="0.2">
      <c r="A408" s="271" t="s">
        <v>189</v>
      </c>
    </row>
    <row r="409" spans="1:18" ht="25.5" x14ac:dyDescent="0.2">
      <c r="A409" s="271" t="s">
        <v>73</v>
      </c>
      <c r="B409" s="199">
        <v>0</v>
      </c>
      <c r="C409" s="199">
        <v>0</v>
      </c>
      <c r="D409" s="199">
        <v>0</v>
      </c>
      <c r="E409" s="199">
        <v>0</v>
      </c>
      <c r="F409" s="199">
        <v>0</v>
      </c>
      <c r="G409" s="199">
        <v>0</v>
      </c>
      <c r="H409" s="199">
        <v>0</v>
      </c>
      <c r="I409" s="199">
        <v>0</v>
      </c>
      <c r="J409" s="199">
        <v>0</v>
      </c>
      <c r="K409" s="199">
        <v>0</v>
      </c>
      <c r="L409" s="199">
        <v>0</v>
      </c>
      <c r="M409" s="199">
        <v>0</v>
      </c>
      <c r="N409" s="199">
        <v>0</v>
      </c>
      <c r="O409" s="199">
        <v>0</v>
      </c>
      <c r="P409" s="199">
        <v>0</v>
      </c>
      <c r="Q409" s="199">
        <v>0</v>
      </c>
      <c r="R409" s="199" t="s">
        <v>74</v>
      </c>
    </row>
    <row r="410" spans="1:18" x14ac:dyDescent="0.2">
      <c r="A410" s="271" t="s">
        <v>85</v>
      </c>
      <c r="B410" s="200">
        <v>0</v>
      </c>
      <c r="C410" s="200">
        <v>0</v>
      </c>
      <c r="D410" s="200">
        <v>0</v>
      </c>
      <c r="E410" s="200">
        <v>0</v>
      </c>
      <c r="F410" s="200">
        <v>0</v>
      </c>
      <c r="G410" s="200">
        <v>0</v>
      </c>
      <c r="H410" s="200">
        <v>0</v>
      </c>
      <c r="I410" s="200">
        <v>0</v>
      </c>
      <c r="J410" s="200">
        <v>0</v>
      </c>
      <c r="K410" s="200">
        <v>0</v>
      </c>
      <c r="L410" s="200">
        <v>0</v>
      </c>
      <c r="M410" s="200">
        <v>0</v>
      </c>
      <c r="N410" s="200">
        <v>0</v>
      </c>
      <c r="O410" s="200">
        <v>0</v>
      </c>
      <c r="P410" s="200">
        <v>0</v>
      </c>
      <c r="Q410" s="200">
        <v>0</v>
      </c>
    </row>
    <row r="411" spans="1:18" ht="51" x14ac:dyDescent="0.2">
      <c r="A411" s="271" t="s">
        <v>190</v>
      </c>
    </row>
    <row r="412" spans="1:18" ht="25.5" x14ac:dyDescent="0.2">
      <c r="A412" s="271" t="s">
        <v>73</v>
      </c>
      <c r="B412" s="201">
        <v>1</v>
      </c>
      <c r="C412" s="201">
        <v>0</v>
      </c>
      <c r="D412" s="201">
        <v>0</v>
      </c>
      <c r="E412" s="201">
        <v>0</v>
      </c>
      <c r="F412" s="201">
        <v>0</v>
      </c>
      <c r="G412" s="201">
        <v>1</v>
      </c>
      <c r="H412" s="201">
        <v>0</v>
      </c>
      <c r="I412" s="201">
        <v>0</v>
      </c>
      <c r="J412" s="201">
        <v>0</v>
      </c>
      <c r="K412" s="201">
        <v>0</v>
      </c>
      <c r="L412" s="201">
        <v>0</v>
      </c>
      <c r="M412" s="201">
        <v>0</v>
      </c>
      <c r="N412" s="201">
        <v>0</v>
      </c>
      <c r="O412" s="201">
        <v>0</v>
      </c>
      <c r="P412" s="201">
        <v>0</v>
      </c>
      <c r="Q412" s="201">
        <v>0</v>
      </c>
      <c r="R412" s="201" t="s">
        <v>74</v>
      </c>
    </row>
    <row r="413" spans="1:18" ht="25.5" x14ac:dyDescent="0.2">
      <c r="A413" s="271" t="s">
        <v>75</v>
      </c>
      <c r="B413" s="201">
        <v>0</v>
      </c>
      <c r="C413" s="201">
        <v>0</v>
      </c>
      <c r="D413" s="201">
        <v>0</v>
      </c>
      <c r="E413" s="201">
        <v>0</v>
      </c>
      <c r="F413" s="201">
        <v>0</v>
      </c>
      <c r="G413" s="201">
        <v>0</v>
      </c>
      <c r="H413" s="201">
        <v>0</v>
      </c>
      <c r="I413" s="201">
        <v>0</v>
      </c>
      <c r="J413" s="201">
        <v>0</v>
      </c>
      <c r="K413" s="201">
        <v>0</v>
      </c>
      <c r="L413" s="201">
        <v>0</v>
      </c>
      <c r="M413" s="201">
        <v>0</v>
      </c>
      <c r="N413" s="201">
        <v>0</v>
      </c>
      <c r="O413" s="201">
        <v>0</v>
      </c>
      <c r="P413" s="201">
        <v>0</v>
      </c>
      <c r="Q413" s="201">
        <v>0</v>
      </c>
      <c r="R413" s="201" t="s">
        <v>76</v>
      </c>
    </row>
    <row r="414" spans="1:18" x14ac:dyDescent="0.2">
      <c r="A414" s="271" t="s">
        <v>85</v>
      </c>
      <c r="B414" s="202">
        <v>1</v>
      </c>
      <c r="C414" s="202">
        <v>0</v>
      </c>
      <c r="D414" s="202">
        <v>0</v>
      </c>
      <c r="E414" s="202">
        <v>0</v>
      </c>
      <c r="F414" s="202">
        <v>0</v>
      </c>
      <c r="G414" s="202">
        <v>1</v>
      </c>
      <c r="H414" s="202">
        <v>0</v>
      </c>
      <c r="I414" s="202">
        <v>0</v>
      </c>
      <c r="J414" s="202">
        <v>0</v>
      </c>
      <c r="K414" s="202">
        <v>0</v>
      </c>
      <c r="L414" s="202">
        <v>0</v>
      </c>
      <c r="M414" s="202">
        <v>0</v>
      </c>
      <c r="N414" s="202">
        <v>0</v>
      </c>
      <c r="O414" s="202">
        <v>0</v>
      </c>
      <c r="P414" s="202">
        <v>0</v>
      </c>
      <c r="Q414" s="202">
        <v>0</v>
      </c>
    </row>
    <row r="415" spans="1:18" ht="38.25" x14ac:dyDescent="0.2">
      <c r="A415" s="271" t="s">
        <v>191</v>
      </c>
    </row>
    <row r="416" spans="1:18" ht="25.5" x14ac:dyDescent="0.2">
      <c r="A416" s="271" t="s">
        <v>65</v>
      </c>
      <c r="B416" s="203">
        <v>0</v>
      </c>
      <c r="C416" s="203">
        <v>0</v>
      </c>
      <c r="D416" s="203">
        <v>0</v>
      </c>
      <c r="E416" s="203">
        <v>0</v>
      </c>
      <c r="F416" s="203">
        <v>0</v>
      </c>
      <c r="G416" s="203">
        <v>0</v>
      </c>
      <c r="H416" s="203">
        <v>0</v>
      </c>
      <c r="I416" s="203">
        <v>0</v>
      </c>
      <c r="J416" s="203">
        <v>19</v>
      </c>
      <c r="K416" s="203">
        <v>0</v>
      </c>
      <c r="L416" s="203">
        <v>19</v>
      </c>
      <c r="M416" s="203">
        <v>0</v>
      </c>
      <c r="N416" s="203">
        <v>0</v>
      </c>
      <c r="O416" s="203">
        <v>0</v>
      </c>
      <c r="P416" s="203">
        <v>0</v>
      </c>
      <c r="Q416" s="203">
        <v>0</v>
      </c>
      <c r="R416" s="203" t="s">
        <v>66</v>
      </c>
    </row>
    <row r="417" spans="1:18" ht="25.5" x14ac:dyDescent="0.2">
      <c r="A417" s="271" t="s">
        <v>89</v>
      </c>
      <c r="B417" s="203">
        <v>0</v>
      </c>
      <c r="C417" s="203">
        <v>0</v>
      </c>
      <c r="D417" s="203">
        <v>0</v>
      </c>
      <c r="E417" s="203">
        <v>0</v>
      </c>
      <c r="F417" s="203">
        <v>0</v>
      </c>
      <c r="G417" s="203">
        <v>0</v>
      </c>
      <c r="H417" s="203">
        <v>0</v>
      </c>
      <c r="I417" s="203">
        <v>0</v>
      </c>
      <c r="J417" s="203">
        <v>11</v>
      </c>
      <c r="K417" s="203">
        <v>0</v>
      </c>
      <c r="L417" s="203">
        <v>11</v>
      </c>
      <c r="M417" s="203">
        <v>0</v>
      </c>
      <c r="N417" s="203">
        <v>0</v>
      </c>
      <c r="O417" s="203">
        <v>0</v>
      </c>
      <c r="P417" s="203">
        <v>0</v>
      </c>
      <c r="Q417" s="203">
        <v>0</v>
      </c>
      <c r="R417" s="203" t="s">
        <v>90</v>
      </c>
    </row>
    <row r="418" spans="1:18" x14ac:dyDescent="0.2">
      <c r="A418" s="271" t="s">
        <v>85</v>
      </c>
      <c r="B418" s="204">
        <v>0</v>
      </c>
      <c r="C418" s="204">
        <v>0</v>
      </c>
      <c r="D418" s="204">
        <v>0</v>
      </c>
      <c r="E418" s="204">
        <v>0</v>
      </c>
      <c r="F418" s="204">
        <v>0</v>
      </c>
      <c r="G418" s="204">
        <v>0</v>
      </c>
      <c r="H418" s="204">
        <v>0</v>
      </c>
      <c r="I418" s="204">
        <v>0</v>
      </c>
      <c r="J418" s="204">
        <v>31</v>
      </c>
      <c r="K418" s="204">
        <v>0</v>
      </c>
      <c r="L418" s="204">
        <v>31</v>
      </c>
      <c r="M418" s="204">
        <v>0</v>
      </c>
      <c r="N418" s="204">
        <v>0</v>
      </c>
      <c r="O418" s="204">
        <v>0</v>
      </c>
      <c r="P418" s="204">
        <v>0</v>
      </c>
      <c r="Q418" s="204">
        <v>0</v>
      </c>
    </row>
    <row r="419" spans="1:18" ht="63.75" x14ac:dyDescent="0.2">
      <c r="A419" s="271" t="s">
        <v>192</v>
      </c>
    </row>
    <row r="420" spans="1:18" ht="25.5" x14ac:dyDescent="0.2">
      <c r="A420" s="271" t="s">
        <v>77</v>
      </c>
      <c r="B420" s="205">
        <v>0</v>
      </c>
      <c r="C420" s="205">
        <v>0</v>
      </c>
      <c r="D420" s="205">
        <v>0</v>
      </c>
      <c r="E420" s="205">
        <v>0</v>
      </c>
      <c r="F420" s="205">
        <v>0</v>
      </c>
      <c r="G420" s="205">
        <v>0</v>
      </c>
      <c r="H420" s="205">
        <v>0</v>
      </c>
      <c r="I420" s="205">
        <v>0</v>
      </c>
      <c r="J420" s="205">
        <v>2</v>
      </c>
      <c r="K420" s="205">
        <v>0</v>
      </c>
      <c r="L420" s="205">
        <v>0</v>
      </c>
      <c r="M420" s="205">
        <v>0</v>
      </c>
      <c r="N420" s="205">
        <v>0</v>
      </c>
      <c r="O420" s="205">
        <v>2</v>
      </c>
      <c r="P420" s="205">
        <v>0</v>
      </c>
      <c r="Q420" s="205">
        <v>0</v>
      </c>
      <c r="R420" s="205" t="s">
        <v>78</v>
      </c>
    </row>
    <row r="421" spans="1:18" x14ac:dyDescent="0.2">
      <c r="A421" s="271" t="s">
        <v>85</v>
      </c>
      <c r="B421" s="206">
        <v>0</v>
      </c>
      <c r="C421" s="206">
        <v>0</v>
      </c>
      <c r="D421" s="206">
        <v>0</v>
      </c>
      <c r="E421" s="206">
        <v>0</v>
      </c>
      <c r="F421" s="206">
        <v>0</v>
      </c>
      <c r="G421" s="206">
        <v>0</v>
      </c>
      <c r="H421" s="206">
        <v>0</v>
      </c>
      <c r="I421" s="206">
        <v>0</v>
      </c>
      <c r="J421" s="206">
        <v>2</v>
      </c>
      <c r="K421" s="206">
        <v>0</v>
      </c>
      <c r="L421" s="206">
        <v>0</v>
      </c>
      <c r="M421" s="206">
        <v>0</v>
      </c>
      <c r="N421" s="206">
        <v>0</v>
      </c>
      <c r="O421" s="206">
        <v>2</v>
      </c>
      <c r="P421" s="206">
        <v>0</v>
      </c>
      <c r="Q421" s="206">
        <v>0</v>
      </c>
    </row>
    <row r="422" spans="1:18" ht="51" x14ac:dyDescent="0.2">
      <c r="A422" s="271" t="s">
        <v>193</v>
      </c>
    </row>
    <row r="423" spans="1:18" ht="25.5" x14ac:dyDescent="0.2">
      <c r="A423" s="271" t="s">
        <v>110</v>
      </c>
      <c r="B423" s="207">
        <v>0</v>
      </c>
      <c r="C423" s="207">
        <v>0</v>
      </c>
      <c r="D423" s="207">
        <v>0</v>
      </c>
      <c r="E423" s="207">
        <v>0</v>
      </c>
      <c r="F423" s="207">
        <v>0</v>
      </c>
      <c r="G423" s="207">
        <v>0</v>
      </c>
      <c r="H423" s="207">
        <v>0</v>
      </c>
      <c r="I423" s="207">
        <v>0</v>
      </c>
      <c r="J423" s="207">
        <v>0</v>
      </c>
      <c r="K423" s="207">
        <v>0</v>
      </c>
      <c r="L423" s="207">
        <v>0</v>
      </c>
      <c r="M423" s="207">
        <v>0</v>
      </c>
      <c r="N423" s="207">
        <v>0</v>
      </c>
      <c r="O423" s="207">
        <v>0</v>
      </c>
      <c r="P423" s="207">
        <v>0</v>
      </c>
      <c r="Q423" s="207">
        <v>0</v>
      </c>
      <c r="R423" s="207" t="s">
        <v>111</v>
      </c>
    </row>
    <row r="424" spans="1:18" ht="25.5" x14ac:dyDescent="0.2">
      <c r="A424" s="271" t="s">
        <v>77</v>
      </c>
      <c r="B424" s="207">
        <v>0</v>
      </c>
      <c r="C424" s="207">
        <v>0</v>
      </c>
      <c r="D424" s="207">
        <v>0</v>
      </c>
      <c r="E424" s="207">
        <v>0</v>
      </c>
      <c r="F424" s="207">
        <v>0</v>
      </c>
      <c r="G424" s="207">
        <v>0</v>
      </c>
      <c r="H424" s="207">
        <v>0</v>
      </c>
      <c r="I424" s="207">
        <v>0</v>
      </c>
      <c r="J424" s="207">
        <v>10</v>
      </c>
      <c r="K424" s="207">
        <v>0</v>
      </c>
      <c r="L424" s="207">
        <v>0</v>
      </c>
      <c r="M424" s="207">
        <v>0</v>
      </c>
      <c r="N424" s="207">
        <v>0</v>
      </c>
      <c r="O424" s="207">
        <v>10</v>
      </c>
      <c r="P424" s="207">
        <v>0</v>
      </c>
      <c r="Q424" s="207">
        <v>0</v>
      </c>
      <c r="R424" s="207" t="s">
        <v>78</v>
      </c>
    </row>
    <row r="425" spans="1:18" x14ac:dyDescent="0.2">
      <c r="A425" s="271" t="s">
        <v>85</v>
      </c>
      <c r="B425" s="208">
        <v>0</v>
      </c>
      <c r="C425" s="208">
        <v>0</v>
      </c>
      <c r="D425" s="208">
        <v>0</v>
      </c>
      <c r="E425" s="208">
        <v>0</v>
      </c>
      <c r="F425" s="208">
        <v>0</v>
      </c>
      <c r="G425" s="208">
        <v>0</v>
      </c>
      <c r="H425" s="208">
        <v>0</v>
      </c>
      <c r="I425" s="208">
        <v>0</v>
      </c>
      <c r="J425" s="208">
        <v>10</v>
      </c>
      <c r="K425" s="208">
        <v>0</v>
      </c>
      <c r="L425" s="208">
        <v>0</v>
      </c>
      <c r="M425" s="208">
        <v>0</v>
      </c>
      <c r="N425" s="208">
        <v>0</v>
      </c>
      <c r="O425" s="208">
        <v>10</v>
      </c>
      <c r="P425" s="208">
        <v>0</v>
      </c>
      <c r="Q425" s="208">
        <v>0</v>
      </c>
    </row>
    <row r="426" spans="1:18" ht="76.5" x14ac:dyDescent="0.2">
      <c r="A426" s="271" t="s">
        <v>194</v>
      </c>
    </row>
    <row r="427" spans="1:18" ht="25.5" x14ac:dyDescent="0.2">
      <c r="A427" s="271" t="s">
        <v>87</v>
      </c>
      <c r="B427" s="209">
        <v>0</v>
      </c>
      <c r="C427" s="209">
        <v>0</v>
      </c>
      <c r="D427" s="209">
        <v>0</v>
      </c>
      <c r="E427" s="209">
        <v>0</v>
      </c>
      <c r="F427" s="209">
        <v>0</v>
      </c>
      <c r="G427" s="209">
        <v>0</v>
      </c>
      <c r="H427" s="209">
        <v>0</v>
      </c>
      <c r="I427" s="209">
        <v>0</v>
      </c>
      <c r="J427" s="209">
        <v>0</v>
      </c>
      <c r="K427" s="209">
        <v>0</v>
      </c>
      <c r="L427" s="209">
        <v>0</v>
      </c>
      <c r="M427" s="209">
        <v>0</v>
      </c>
      <c r="N427" s="209">
        <v>0</v>
      </c>
      <c r="O427" s="209">
        <v>0</v>
      </c>
      <c r="P427" s="209">
        <v>0</v>
      </c>
      <c r="Q427" s="209">
        <v>0</v>
      </c>
      <c r="R427" s="209" t="s">
        <v>88</v>
      </c>
    </row>
    <row r="428" spans="1:18" x14ac:dyDescent="0.2">
      <c r="A428" s="271" t="s">
        <v>85</v>
      </c>
      <c r="B428" s="210">
        <v>0</v>
      </c>
      <c r="C428" s="210">
        <v>0</v>
      </c>
      <c r="D428" s="210">
        <v>0</v>
      </c>
      <c r="E428" s="210">
        <v>0</v>
      </c>
      <c r="F428" s="210">
        <v>0</v>
      </c>
      <c r="G428" s="210">
        <v>0</v>
      </c>
      <c r="H428" s="210">
        <v>0</v>
      </c>
      <c r="I428" s="210">
        <v>0</v>
      </c>
      <c r="J428" s="210">
        <v>0</v>
      </c>
      <c r="K428" s="210">
        <v>0</v>
      </c>
      <c r="L428" s="210">
        <v>0</v>
      </c>
      <c r="M428" s="210">
        <v>0</v>
      </c>
      <c r="N428" s="210">
        <v>0</v>
      </c>
      <c r="O428" s="210">
        <v>0</v>
      </c>
      <c r="P428" s="210">
        <v>0</v>
      </c>
      <c r="Q428" s="210">
        <v>0</v>
      </c>
    </row>
    <row r="429" spans="1:18" ht="102" x14ac:dyDescent="0.2">
      <c r="A429" s="271" t="s">
        <v>195</v>
      </c>
    </row>
    <row r="430" spans="1:18" ht="25.5" x14ac:dyDescent="0.2">
      <c r="A430" s="271" t="s">
        <v>65</v>
      </c>
      <c r="B430" s="211">
        <v>0</v>
      </c>
      <c r="C430" s="211">
        <v>0</v>
      </c>
      <c r="D430" s="211">
        <v>0</v>
      </c>
      <c r="E430" s="211">
        <v>0</v>
      </c>
      <c r="F430" s="211">
        <v>0</v>
      </c>
      <c r="G430" s="211">
        <v>0</v>
      </c>
      <c r="H430" s="211">
        <v>0</v>
      </c>
      <c r="I430" s="211">
        <v>0</v>
      </c>
      <c r="J430" s="211">
        <v>403</v>
      </c>
      <c r="K430" s="211">
        <v>0</v>
      </c>
      <c r="L430" s="211">
        <v>403</v>
      </c>
      <c r="M430" s="211">
        <v>0</v>
      </c>
      <c r="N430" s="211">
        <v>0</v>
      </c>
      <c r="O430" s="211">
        <v>0</v>
      </c>
      <c r="P430" s="211">
        <v>0</v>
      </c>
      <c r="Q430" s="211">
        <v>403</v>
      </c>
      <c r="R430" s="211" t="s">
        <v>66</v>
      </c>
    </row>
    <row r="431" spans="1:18" x14ac:dyDescent="0.2">
      <c r="A431" s="271" t="s">
        <v>85</v>
      </c>
      <c r="B431" s="212">
        <v>0</v>
      </c>
      <c r="C431" s="212">
        <v>0</v>
      </c>
      <c r="D431" s="212">
        <v>0</v>
      </c>
      <c r="E431" s="212">
        <v>0</v>
      </c>
      <c r="F431" s="212">
        <v>0</v>
      </c>
      <c r="G431" s="212">
        <v>0</v>
      </c>
      <c r="H431" s="212">
        <v>0</v>
      </c>
      <c r="I431" s="212">
        <v>0</v>
      </c>
      <c r="J431" s="212">
        <v>403</v>
      </c>
      <c r="K431" s="212">
        <v>0</v>
      </c>
      <c r="L431" s="212">
        <v>403</v>
      </c>
      <c r="M431" s="212">
        <v>0</v>
      </c>
      <c r="N431" s="212">
        <v>0</v>
      </c>
      <c r="O431" s="212">
        <v>0</v>
      </c>
      <c r="P431" s="212">
        <v>0</v>
      </c>
      <c r="Q431" s="212">
        <v>403</v>
      </c>
    </row>
    <row r="432" spans="1:18" ht="114.75" x14ac:dyDescent="0.2">
      <c r="A432" s="271" t="s">
        <v>196</v>
      </c>
    </row>
    <row r="433" spans="1:18" ht="25.5" x14ac:dyDescent="0.2">
      <c r="A433" s="271" t="s">
        <v>73</v>
      </c>
      <c r="B433" s="213">
        <v>0</v>
      </c>
      <c r="C433" s="213">
        <v>0</v>
      </c>
      <c r="D433" s="213">
        <v>0</v>
      </c>
      <c r="E433" s="213">
        <v>0</v>
      </c>
      <c r="F433" s="213">
        <v>0</v>
      </c>
      <c r="G433" s="213">
        <v>0</v>
      </c>
      <c r="H433" s="213">
        <v>0</v>
      </c>
      <c r="I433" s="213">
        <v>0</v>
      </c>
      <c r="J433" s="213">
        <v>0</v>
      </c>
      <c r="K433" s="213">
        <v>0</v>
      </c>
      <c r="L433" s="213">
        <v>0</v>
      </c>
      <c r="M433" s="213">
        <v>0</v>
      </c>
      <c r="N433" s="213">
        <v>0</v>
      </c>
      <c r="O433" s="213">
        <v>0</v>
      </c>
      <c r="P433" s="213">
        <v>0</v>
      </c>
      <c r="Q433" s="213">
        <v>0</v>
      </c>
      <c r="R433" s="213" t="s">
        <v>74</v>
      </c>
    </row>
    <row r="434" spans="1:18" x14ac:dyDescent="0.2">
      <c r="A434" s="271" t="s">
        <v>85</v>
      </c>
      <c r="B434" s="214">
        <v>0</v>
      </c>
      <c r="C434" s="214">
        <v>0</v>
      </c>
      <c r="D434" s="214">
        <v>0</v>
      </c>
      <c r="E434" s="214">
        <v>0</v>
      </c>
      <c r="F434" s="214">
        <v>0</v>
      </c>
      <c r="G434" s="214">
        <v>0</v>
      </c>
      <c r="H434" s="214">
        <v>0</v>
      </c>
      <c r="I434" s="214">
        <v>0</v>
      </c>
      <c r="J434" s="214">
        <v>0</v>
      </c>
      <c r="K434" s="214">
        <v>0</v>
      </c>
      <c r="L434" s="214">
        <v>0</v>
      </c>
      <c r="M434" s="214">
        <v>0</v>
      </c>
      <c r="N434" s="214">
        <v>0</v>
      </c>
      <c r="O434" s="214">
        <v>0</v>
      </c>
      <c r="P434" s="214">
        <v>0</v>
      </c>
      <c r="Q434" s="214">
        <v>0</v>
      </c>
    </row>
    <row r="435" spans="1:18" ht="216.75" x14ac:dyDescent="0.2">
      <c r="A435" s="271" t="s">
        <v>197</v>
      </c>
    </row>
    <row r="436" spans="1:18" ht="25.5" x14ac:dyDescent="0.2">
      <c r="A436" s="271" t="s">
        <v>65</v>
      </c>
      <c r="B436" s="215">
        <v>0</v>
      </c>
      <c r="C436" s="215">
        <v>0</v>
      </c>
      <c r="D436" s="215">
        <v>0</v>
      </c>
      <c r="E436" s="215">
        <v>0</v>
      </c>
      <c r="F436" s="215">
        <v>0</v>
      </c>
      <c r="G436" s="215">
        <v>0</v>
      </c>
      <c r="H436" s="215">
        <v>0</v>
      </c>
      <c r="I436" s="215">
        <v>0</v>
      </c>
      <c r="J436" s="215">
        <v>40</v>
      </c>
      <c r="K436" s="215">
        <v>0</v>
      </c>
      <c r="L436" s="215">
        <v>40</v>
      </c>
      <c r="M436" s="215">
        <v>0</v>
      </c>
      <c r="N436" s="215">
        <v>0</v>
      </c>
      <c r="O436" s="215">
        <v>0</v>
      </c>
      <c r="P436" s="215">
        <v>0</v>
      </c>
      <c r="Q436" s="215">
        <v>0</v>
      </c>
      <c r="R436" s="215" t="s">
        <v>66</v>
      </c>
    </row>
    <row r="437" spans="1:18" ht="25.5" x14ac:dyDescent="0.2">
      <c r="A437" s="271" t="s">
        <v>89</v>
      </c>
      <c r="B437" s="215">
        <v>0</v>
      </c>
      <c r="C437" s="215">
        <v>0</v>
      </c>
      <c r="D437" s="215">
        <v>0</v>
      </c>
      <c r="E437" s="215">
        <v>0</v>
      </c>
      <c r="F437" s="215">
        <v>0</v>
      </c>
      <c r="G437" s="215">
        <v>0</v>
      </c>
      <c r="H437" s="215">
        <v>0</v>
      </c>
      <c r="I437" s="215">
        <v>0</v>
      </c>
      <c r="J437" s="215">
        <v>11</v>
      </c>
      <c r="K437" s="215">
        <v>0</v>
      </c>
      <c r="L437" s="215">
        <v>11</v>
      </c>
      <c r="M437" s="215">
        <v>0</v>
      </c>
      <c r="N437" s="215">
        <v>0</v>
      </c>
      <c r="O437" s="215">
        <v>0</v>
      </c>
      <c r="P437" s="215">
        <v>0</v>
      </c>
      <c r="Q437" s="215">
        <v>0</v>
      </c>
      <c r="R437" s="215" t="s">
        <v>90</v>
      </c>
    </row>
    <row r="438" spans="1:18" x14ac:dyDescent="0.2">
      <c r="A438" s="271" t="s">
        <v>85</v>
      </c>
      <c r="B438" s="216">
        <v>0</v>
      </c>
      <c r="C438" s="216">
        <v>0</v>
      </c>
      <c r="D438" s="216">
        <v>0</v>
      </c>
      <c r="E438" s="216">
        <v>0</v>
      </c>
      <c r="F438" s="216">
        <v>0</v>
      </c>
      <c r="G438" s="216">
        <v>0</v>
      </c>
      <c r="H438" s="216">
        <v>0</v>
      </c>
      <c r="I438" s="216">
        <v>0</v>
      </c>
      <c r="J438" s="216">
        <v>51</v>
      </c>
      <c r="K438" s="216">
        <v>0</v>
      </c>
      <c r="L438" s="216">
        <v>51</v>
      </c>
      <c r="M438" s="216">
        <v>0</v>
      </c>
      <c r="N438" s="216">
        <v>0</v>
      </c>
      <c r="O438" s="216">
        <v>0</v>
      </c>
      <c r="P438" s="216">
        <v>0</v>
      </c>
      <c r="Q438" s="216">
        <v>0</v>
      </c>
    </row>
    <row r="439" spans="1:18" ht="191.25" x14ac:dyDescent="0.2">
      <c r="A439" s="271" t="s">
        <v>198</v>
      </c>
    </row>
    <row r="440" spans="1:18" ht="25.5" x14ac:dyDescent="0.2">
      <c r="A440" s="271" t="s">
        <v>65</v>
      </c>
      <c r="B440" s="217">
        <v>0</v>
      </c>
      <c r="C440" s="217">
        <v>0</v>
      </c>
      <c r="D440" s="217">
        <v>0</v>
      </c>
      <c r="E440" s="217">
        <v>0</v>
      </c>
      <c r="F440" s="217">
        <v>0</v>
      </c>
      <c r="G440" s="217">
        <v>0</v>
      </c>
      <c r="H440" s="217">
        <v>0</v>
      </c>
      <c r="I440" s="217">
        <v>0</v>
      </c>
      <c r="J440" s="217">
        <v>20</v>
      </c>
      <c r="K440" s="217">
        <v>0</v>
      </c>
      <c r="L440" s="217">
        <v>20</v>
      </c>
      <c r="M440" s="217">
        <v>0</v>
      </c>
      <c r="N440" s="217">
        <v>0</v>
      </c>
      <c r="O440" s="217">
        <v>0</v>
      </c>
      <c r="P440" s="217">
        <v>0</v>
      </c>
      <c r="Q440" s="217">
        <v>0</v>
      </c>
      <c r="R440" s="217" t="s">
        <v>66</v>
      </c>
    </row>
    <row r="441" spans="1:18" x14ac:dyDescent="0.2">
      <c r="A441" s="271" t="s">
        <v>85</v>
      </c>
      <c r="B441" s="218">
        <v>0</v>
      </c>
      <c r="C441" s="218">
        <v>0</v>
      </c>
      <c r="D441" s="218">
        <v>0</v>
      </c>
      <c r="E441" s="218">
        <v>0</v>
      </c>
      <c r="F441" s="218">
        <v>0</v>
      </c>
      <c r="G441" s="218">
        <v>0</v>
      </c>
      <c r="H441" s="218">
        <v>0</v>
      </c>
      <c r="I441" s="218">
        <v>0</v>
      </c>
      <c r="J441" s="218">
        <v>20</v>
      </c>
      <c r="K441" s="218">
        <v>0</v>
      </c>
      <c r="L441" s="218">
        <v>20</v>
      </c>
      <c r="M441" s="218">
        <v>0</v>
      </c>
      <c r="N441" s="218">
        <v>0</v>
      </c>
      <c r="O441" s="218">
        <v>0</v>
      </c>
      <c r="P441" s="218">
        <v>0</v>
      </c>
      <c r="Q441" s="218">
        <v>0</v>
      </c>
    </row>
    <row r="442" spans="1:18" ht="89.25" x14ac:dyDescent="0.2">
      <c r="A442" s="271" t="s">
        <v>199</v>
      </c>
    </row>
    <row r="443" spans="1:18" ht="25.5" x14ac:dyDescent="0.2">
      <c r="A443" s="271" t="s">
        <v>65</v>
      </c>
      <c r="B443" s="219">
        <v>0</v>
      </c>
      <c r="C443" s="219">
        <v>0</v>
      </c>
      <c r="D443" s="219">
        <v>0</v>
      </c>
      <c r="E443" s="219">
        <v>0</v>
      </c>
      <c r="F443" s="219">
        <v>0</v>
      </c>
      <c r="G443" s="219">
        <v>0</v>
      </c>
      <c r="H443" s="219">
        <v>0</v>
      </c>
      <c r="I443" s="219">
        <v>0</v>
      </c>
      <c r="J443" s="219">
        <v>324</v>
      </c>
      <c r="K443" s="219">
        <v>0</v>
      </c>
      <c r="L443" s="219">
        <v>324</v>
      </c>
      <c r="M443" s="219">
        <v>0</v>
      </c>
      <c r="N443" s="219">
        <v>0</v>
      </c>
      <c r="O443" s="219">
        <v>0</v>
      </c>
      <c r="P443" s="219">
        <v>0</v>
      </c>
      <c r="Q443" s="219">
        <v>82</v>
      </c>
      <c r="R443" s="219" t="s">
        <v>66</v>
      </c>
    </row>
    <row r="444" spans="1:18" ht="25.5" x14ac:dyDescent="0.2">
      <c r="A444" s="271" t="s">
        <v>89</v>
      </c>
      <c r="B444" s="219">
        <v>0</v>
      </c>
      <c r="C444" s="219">
        <v>0</v>
      </c>
      <c r="D444" s="219">
        <v>0</v>
      </c>
      <c r="E444" s="219">
        <v>0</v>
      </c>
      <c r="F444" s="219">
        <v>0</v>
      </c>
      <c r="G444" s="219">
        <v>0</v>
      </c>
      <c r="H444" s="219">
        <v>0</v>
      </c>
      <c r="I444" s="219">
        <v>0</v>
      </c>
      <c r="J444" s="219">
        <v>78</v>
      </c>
      <c r="K444" s="219">
        <v>0</v>
      </c>
      <c r="L444" s="219">
        <v>78</v>
      </c>
      <c r="M444" s="219">
        <v>0</v>
      </c>
      <c r="N444" s="219">
        <v>0</v>
      </c>
      <c r="O444" s="219">
        <v>0</v>
      </c>
      <c r="P444" s="219">
        <v>0</v>
      </c>
      <c r="Q444" s="219">
        <v>0</v>
      </c>
      <c r="R444" s="219" t="s">
        <v>90</v>
      </c>
    </row>
    <row r="445" spans="1:18" ht="25.5" x14ac:dyDescent="0.2">
      <c r="A445" s="271" t="s">
        <v>93</v>
      </c>
      <c r="B445" s="219">
        <v>12</v>
      </c>
      <c r="C445" s="219">
        <v>12</v>
      </c>
      <c r="D445" s="219">
        <v>0</v>
      </c>
      <c r="E445" s="219">
        <v>0</v>
      </c>
      <c r="F445" s="219">
        <v>0</v>
      </c>
      <c r="G445" s="219">
        <v>0</v>
      </c>
      <c r="H445" s="219">
        <v>0</v>
      </c>
      <c r="I445" s="219">
        <v>0</v>
      </c>
      <c r="J445" s="219">
        <v>1183</v>
      </c>
      <c r="K445" s="219">
        <v>1183</v>
      </c>
      <c r="L445" s="219">
        <v>0</v>
      </c>
      <c r="M445" s="219">
        <v>0</v>
      </c>
      <c r="N445" s="219">
        <v>0</v>
      </c>
      <c r="O445" s="219">
        <v>0</v>
      </c>
      <c r="P445" s="219">
        <v>0</v>
      </c>
      <c r="Q445" s="219">
        <v>1176</v>
      </c>
      <c r="R445" s="219" t="s">
        <v>94</v>
      </c>
    </row>
    <row r="446" spans="1:18" ht="25.5" x14ac:dyDescent="0.2">
      <c r="A446" s="271" t="s">
        <v>79</v>
      </c>
      <c r="B446" s="219">
        <v>0</v>
      </c>
      <c r="C446" s="219">
        <v>0</v>
      </c>
      <c r="D446" s="219">
        <v>0</v>
      </c>
      <c r="E446" s="219">
        <v>0</v>
      </c>
      <c r="F446" s="219">
        <v>0</v>
      </c>
      <c r="G446" s="219">
        <v>0</v>
      </c>
      <c r="H446" s="219">
        <v>0</v>
      </c>
      <c r="I446" s="219">
        <v>0</v>
      </c>
      <c r="J446" s="219">
        <v>1</v>
      </c>
      <c r="K446" s="219">
        <v>1</v>
      </c>
      <c r="L446" s="219">
        <v>0</v>
      </c>
      <c r="M446" s="219">
        <v>0</v>
      </c>
      <c r="N446" s="219">
        <v>0</v>
      </c>
      <c r="O446" s="219">
        <v>0</v>
      </c>
      <c r="P446" s="219">
        <v>0</v>
      </c>
      <c r="Q446" s="219">
        <v>1</v>
      </c>
      <c r="R446" s="219" t="s">
        <v>80</v>
      </c>
    </row>
    <row r="447" spans="1:18" x14ac:dyDescent="0.2">
      <c r="A447" s="271" t="s">
        <v>85</v>
      </c>
      <c r="B447" s="220">
        <v>12</v>
      </c>
      <c r="C447" s="220">
        <v>12</v>
      </c>
      <c r="D447" s="220">
        <v>0</v>
      </c>
      <c r="E447" s="220">
        <v>0</v>
      </c>
      <c r="F447" s="220">
        <v>0</v>
      </c>
      <c r="G447" s="220">
        <v>0</v>
      </c>
      <c r="H447" s="220">
        <v>0</v>
      </c>
      <c r="I447" s="220">
        <v>0</v>
      </c>
      <c r="J447" s="220">
        <v>1586</v>
      </c>
      <c r="K447" s="220">
        <v>1184</v>
      </c>
      <c r="L447" s="220">
        <v>402</v>
      </c>
      <c r="M447" s="220">
        <v>0</v>
      </c>
      <c r="N447" s="220">
        <v>0</v>
      </c>
      <c r="O447" s="220">
        <v>0</v>
      </c>
      <c r="P447" s="220">
        <v>0</v>
      </c>
      <c r="Q447" s="220">
        <v>1259</v>
      </c>
    </row>
    <row r="448" spans="1:18" ht="76.5" x14ac:dyDescent="0.2">
      <c r="A448" s="271" t="s">
        <v>200</v>
      </c>
    </row>
    <row r="449" spans="1:18" ht="25.5" x14ac:dyDescent="0.2">
      <c r="A449" s="271" t="s">
        <v>65</v>
      </c>
      <c r="B449" s="221">
        <v>0</v>
      </c>
      <c r="C449" s="221">
        <v>0</v>
      </c>
      <c r="D449" s="221">
        <v>0</v>
      </c>
      <c r="E449" s="221">
        <v>0</v>
      </c>
      <c r="F449" s="221">
        <v>0</v>
      </c>
      <c r="G449" s="221">
        <v>0</v>
      </c>
      <c r="H449" s="221">
        <v>0</v>
      </c>
      <c r="I449" s="221">
        <v>0</v>
      </c>
      <c r="J449" s="221">
        <v>51</v>
      </c>
      <c r="K449" s="221">
        <v>0</v>
      </c>
      <c r="L449" s="221">
        <v>51</v>
      </c>
      <c r="M449" s="221">
        <v>0</v>
      </c>
      <c r="N449" s="221">
        <v>0</v>
      </c>
      <c r="O449" s="221">
        <v>0</v>
      </c>
      <c r="P449" s="221">
        <v>0</v>
      </c>
      <c r="Q449" s="221">
        <v>0</v>
      </c>
      <c r="R449" s="221" t="s">
        <v>66</v>
      </c>
    </row>
    <row r="450" spans="1:18" ht="25.5" x14ac:dyDescent="0.2">
      <c r="A450" s="271" t="s">
        <v>89</v>
      </c>
      <c r="B450" s="221">
        <v>0</v>
      </c>
      <c r="C450" s="221">
        <v>0</v>
      </c>
      <c r="D450" s="221">
        <v>0</v>
      </c>
      <c r="E450" s="221">
        <v>0</v>
      </c>
      <c r="F450" s="221">
        <v>0</v>
      </c>
      <c r="G450" s="221">
        <v>0</v>
      </c>
      <c r="H450" s="221">
        <v>0</v>
      </c>
      <c r="I450" s="221">
        <v>0</v>
      </c>
      <c r="J450" s="221">
        <v>13</v>
      </c>
      <c r="K450" s="221">
        <v>0</v>
      </c>
      <c r="L450" s="221">
        <v>13</v>
      </c>
      <c r="M450" s="221">
        <v>0</v>
      </c>
      <c r="N450" s="221">
        <v>0</v>
      </c>
      <c r="O450" s="221">
        <v>0</v>
      </c>
      <c r="P450" s="221">
        <v>0</v>
      </c>
      <c r="Q450" s="221">
        <v>0</v>
      </c>
      <c r="R450" s="221" t="s">
        <v>90</v>
      </c>
    </row>
    <row r="451" spans="1:18" x14ac:dyDescent="0.2">
      <c r="A451" s="271" t="s">
        <v>85</v>
      </c>
      <c r="B451" s="222">
        <v>0</v>
      </c>
      <c r="C451" s="222">
        <v>0</v>
      </c>
      <c r="D451" s="222">
        <v>0</v>
      </c>
      <c r="E451" s="222">
        <v>0</v>
      </c>
      <c r="F451" s="222">
        <v>0</v>
      </c>
      <c r="G451" s="222">
        <v>0</v>
      </c>
      <c r="H451" s="222">
        <v>0</v>
      </c>
      <c r="I451" s="222">
        <v>0</v>
      </c>
      <c r="J451" s="222">
        <v>64</v>
      </c>
      <c r="K451" s="222">
        <v>0</v>
      </c>
      <c r="L451" s="222">
        <v>64</v>
      </c>
      <c r="M451" s="222">
        <v>0</v>
      </c>
      <c r="N451" s="222">
        <v>0</v>
      </c>
      <c r="O451" s="222">
        <v>0</v>
      </c>
      <c r="P451" s="222">
        <v>0</v>
      </c>
      <c r="Q451" s="222">
        <v>0</v>
      </c>
    </row>
    <row r="452" spans="1:18" ht="63.75" x14ac:dyDescent="0.2">
      <c r="A452" s="271" t="s">
        <v>201</v>
      </c>
    </row>
    <row r="453" spans="1:18" ht="25.5" x14ac:dyDescent="0.2">
      <c r="A453" s="271" t="s">
        <v>65</v>
      </c>
      <c r="B453" s="223">
        <v>0</v>
      </c>
      <c r="C453" s="223">
        <v>0</v>
      </c>
      <c r="D453" s="223">
        <v>0</v>
      </c>
      <c r="E453" s="223">
        <v>0</v>
      </c>
      <c r="F453" s="223">
        <v>0</v>
      </c>
      <c r="G453" s="223">
        <v>0</v>
      </c>
      <c r="H453" s="223">
        <v>0</v>
      </c>
      <c r="I453" s="223">
        <v>0</v>
      </c>
      <c r="J453" s="223">
        <v>82</v>
      </c>
      <c r="K453" s="223">
        <v>0</v>
      </c>
      <c r="L453" s="223">
        <v>82</v>
      </c>
      <c r="M453" s="223">
        <v>0</v>
      </c>
      <c r="N453" s="223">
        <v>0</v>
      </c>
      <c r="O453" s="223">
        <v>0</v>
      </c>
      <c r="P453" s="223">
        <v>0</v>
      </c>
      <c r="Q453" s="223">
        <v>82</v>
      </c>
      <c r="R453" s="223" t="s">
        <v>66</v>
      </c>
    </row>
    <row r="454" spans="1:18" ht="25.5" x14ac:dyDescent="0.2">
      <c r="A454" s="271" t="s">
        <v>93</v>
      </c>
      <c r="B454" s="223">
        <v>0</v>
      </c>
      <c r="C454" s="223">
        <v>0</v>
      </c>
      <c r="D454" s="223">
        <v>0</v>
      </c>
      <c r="E454" s="223">
        <v>0</v>
      </c>
      <c r="F454" s="223">
        <v>0</v>
      </c>
      <c r="G454" s="223">
        <v>0</v>
      </c>
      <c r="H454" s="223">
        <v>0</v>
      </c>
      <c r="I454" s="223">
        <v>0</v>
      </c>
      <c r="J454" s="223">
        <v>1176</v>
      </c>
      <c r="K454" s="223">
        <v>1176</v>
      </c>
      <c r="L454" s="223">
        <v>0</v>
      </c>
      <c r="M454" s="223">
        <v>0</v>
      </c>
      <c r="N454" s="223">
        <v>0</v>
      </c>
      <c r="O454" s="223">
        <v>0</v>
      </c>
      <c r="P454" s="223">
        <v>0</v>
      </c>
      <c r="Q454" s="223">
        <v>1176</v>
      </c>
      <c r="R454" s="223" t="s">
        <v>94</v>
      </c>
    </row>
    <row r="455" spans="1:18" ht="25.5" x14ac:dyDescent="0.2">
      <c r="A455" s="271" t="s">
        <v>79</v>
      </c>
      <c r="B455" s="223">
        <v>0</v>
      </c>
      <c r="C455" s="223">
        <v>0</v>
      </c>
      <c r="D455" s="223">
        <v>0</v>
      </c>
      <c r="E455" s="223">
        <v>0</v>
      </c>
      <c r="F455" s="223">
        <v>0</v>
      </c>
      <c r="G455" s="223">
        <v>0</v>
      </c>
      <c r="H455" s="223">
        <v>0</v>
      </c>
      <c r="I455" s="223">
        <v>0</v>
      </c>
      <c r="J455" s="223">
        <v>1</v>
      </c>
      <c r="K455" s="223">
        <v>1</v>
      </c>
      <c r="L455" s="223">
        <v>0</v>
      </c>
      <c r="M455" s="223">
        <v>0</v>
      </c>
      <c r="N455" s="223">
        <v>0</v>
      </c>
      <c r="O455" s="223">
        <v>0</v>
      </c>
      <c r="P455" s="223">
        <v>0</v>
      </c>
      <c r="Q455" s="223">
        <v>1</v>
      </c>
      <c r="R455" s="223" t="s">
        <v>80</v>
      </c>
    </row>
    <row r="456" spans="1:18" x14ac:dyDescent="0.2">
      <c r="A456" s="271" t="s">
        <v>85</v>
      </c>
      <c r="B456" s="224">
        <v>0</v>
      </c>
      <c r="C456" s="224">
        <v>0</v>
      </c>
      <c r="D456" s="224">
        <v>0</v>
      </c>
      <c r="E456" s="224">
        <v>0</v>
      </c>
      <c r="F456" s="224">
        <v>0</v>
      </c>
      <c r="G456" s="224">
        <v>0</v>
      </c>
      <c r="H456" s="224">
        <v>0</v>
      </c>
      <c r="I456" s="224">
        <v>0</v>
      </c>
      <c r="J456" s="224">
        <v>1259</v>
      </c>
      <c r="K456" s="224">
        <v>1177</v>
      </c>
      <c r="L456" s="224">
        <v>82</v>
      </c>
      <c r="M456" s="224">
        <v>0</v>
      </c>
      <c r="N456" s="224">
        <v>0</v>
      </c>
      <c r="O456" s="224">
        <v>0</v>
      </c>
      <c r="P456" s="224">
        <v>0</v>
      </c>
      <c r="Q456" s="224">
        <v>1259</v>
      </c>
    </row>
    <row r="457" spans="1:18" ht="25.5" x14ac:dyDescent="0.2">
      <c r="A457" s="271" t="s">
        <v>202</v>
      </c>
    </row>
    <row r="458" spans="1:18" ht="25.5" x14ac:dyDescent="0.2">
      <c r="A458" s="271" t="s">
        <v>65</v>
      </c>
      <c r="B458" s="225">
        <v>0</v>
      </c>
      <c r="C458" s="225">
        <v>0</v>
      </c>
      <c r="D458" s="225">
        <v>0</v>
      </c>
      <c r="E458" s="225">
        <v>0</v>
      </c>
      <c r="F458" s="225">
        <v>0</v>
      </c>
      <c r="G458" s="225">
        <v>0</v>
      </c>
      <c r="H458" s="225">
        <v>0</v>
      </c>
      <c r="I458" s="225">
        <v>0</v>
      </c>
      <c r="J458" s="225">
        <v>135</v>
      </c>
      <c r="K458" s="225">
        <v>0</v>
      </c>
      <c r="L458" s="225">
        <v>135</v>
      </c>
      <c r="M458" s="225">
        <v>0</v>
      </c>
      <c r="N458" s="225">
        <v>0</v>
      </c>
      <c r="O458" s="225">
        <v>0</v>
      </c>
      <c r="P458" s="225">
        <v>0</v>
      </c>
      <c r="Q458" s="225">
        <v>0</v>
      </c>
      <c r="R458" s="225" t="s">
        <v>66</v>
      </c>
    </row>
    <row r="459" spans="1:18" ht="25.5" x14ac:dyDescent="0.2">
      <c r="A459" s="271" t="s">
        <v>89</v>
      </c>
      <c r="B459" s="225">
        <v>0</v>
      </c>
      <c r="C459" s="225">
        <v>0</v>
      </c>
      <c r="D459" s="225">
        <v>0</v>
      </c>
      <c r="E459" s="225">
        <v>0</v>
      </c>
      <c r="F459" s="225">
        <v>0</v>
      </c>
      <c r="G459" s="225">
        <v>0</v>
      </c>
      <c r="H459" s="225">
        <v>0</v>
      </c>
      <c r="I459" s="225">
        <v>0</v>
      </c>
      <c r="J459" s="225">
        <v>20</v>
      </c>
      <c r="K459" s="225">
        <v>0</v>
      </c>
      <c r="L459" s="225">
        <v>20</v>
      </c>
      <c r="M459" s="225">
        <v>0</v>
      </c>
      <c r="N459" s="225">
        <v>0</v>
      </c>
      <c r="O459" s="225">
        <v>0</v>
      </c>
      <c r="P459" s="225">
        <v>0</v>
      </c>
      <c r="Q459" s="225">
        <v>0</v>
      </c>
      <c r="R459" s="225" t="s">
        <v>90</v>
      </c>
    </row>
    <row r="460" spans="1:18" x14ac:dyDescent="0.2">
      <c r="A460" s="271" t="s">
        <v>85</v>
      </c>
      <c r="B460" s="226">
        <v>0</v>
      </c>
      <c r="C460" s="226">
        <v>0</v>
      </c>
      <c r="D460" s="226">
        <v>0</v>
      </c>
      <c r="E460" s="226">
        <v>0</v>
      </c>
      <c r="F460" s="226">
        <v>0</v>
      </c>
      <c r="G460" s="226">
        <v>0</v>
      </c>
      <c r="H460" s="226">
        <v>0</v>
      </c>
      <c r="I460" s="226">
        <v>0</v>
      </c>
      <c r="J460" s="226">
        <v>155</v>
      </c>
      <c r="K460" s="226">
        <v>0</v>
      </c>
      <c r="L460" s="226">
        <v>155</v>
      </c>
      <c r="M460" s="226">
        <v>0</v>
      </c>
      <c r="N460" s="226">
        <v>0</v>
      </c>
      <c r="O460" s="226">
        <v>0</v>
      </c>
      <c r="P460" s="226">
        <v>0</v>
      </c>
      <c r="Q460" s="226">
        <v>0</v>
      </c>
    </row>
    <row r="461" spans="1:18" ht="25.5" x14ac:dyDescent="0.2">
      <c r="A461" s="271" t="s">
        <v>203</v>
      </c>
    </row>
    <row r="462" spans="1:18" ht="25.5" x14ac:dyDescent="0.2">
      <c r="A462" s="271" t="s">
        <v>65</v>
      </c>
      <c r="B462" s="227">
        <v>0</v>
      </c>
      <c r="C462" s="227">
        <v>0</v>
      </c>
      <c r="D462" s="227">
        <v>0</v>
      </c>
      <c r="E462" s="227">
        <v>0</v>
      </c>
      <c r="F462" s="227">
        <v>0</v>
      </c>
      <c r="G462" s="227">
        <v>0</v>
      </c>
      <c r="H462" s="227">
        <v>0</v>
      </c>
      <c r="I462" s="227">
        <v>0</v>
      </c>
      <c r="J462" s="227">
        <v>96</v>
      </c>
      <c r="K462" s="227">
        <v>0</v>
      </c>
      <c r="L462" s="227">
        <v>96</v>
      </c>
      <c r="M462" s="227">
        <v>0</v>
      </c>
      <c r="N462" s="227">
        <v>0</v>
      </c>
      <c r="O462" s="227">
        <v>0</v>
      </c>
      <c r="P462" s="227">
        <v>0</v>
      </c>
      <c r="Q462" s="227">
        <v>0</v>
      </c>
      <c r="R462" s="227" t="s">
        <v>66</v>
      </c>
    </row>
    <row r="463" spans="1:18" x14ac:dyDescent="0.2">
      <c r="A463" s="271" t="s">
        <v>85</v>
      </c>
      <c r="B463" s="228">
        <v>0</v>
      </c>
      <c r="C463" s="228">
        <v>0</v>
      </c>
      <c r="D463" s="228">
        <v>0</v>
      </c>
      <c r="E463" s="228">
        <v>0</v>
      </c>
      <c r="F463" s="228">
        <v>0</v>
      </c>
      <c r="G463" s="228">
        <v>0</v>
      </c>
      <c r="H463" s="228">
        <v>0</v>
      </c>
      <c r="I463" s="228">
        <v>0</v>
      </c>
      <c r="J463" s="228">
        <v>96</v>
      </c>
      <c r="K463" s="228">
        <v>0</v>
      </c>
      <c r="L463" s="228">
        <v>96</v>
      </c>
      <c r="M463" s="228">
        <v>0</v>
      </c>
      <c r="N463" s="228">
        <v>0</v>
      </c>
      <c r="O463" s="228">
        <v>0</v>
      </c>
      <c r="P463" s="228">
        <v>0</v>
      </c>
      <c r="Q463" s="228">
        <v>0</v>
      </c>
    </row>
    <row r="464" spans="1:18" ht="51" x14ac:dyDescent="0.2">
      <c r="A464" s="271" t="s">
        <v>204</v>
      </c>
    </row>
    <row r="465" spans="1:18" ht="25.5" x14ac:dyDescent="0.2">
      <c r="A465" s="271" t="s">
        <v>65</v>
      </c>
      <c r="B465" s="229">
        <v>2566</v>
      </c>
      <c r="C465" s="229">
        <v>0</v>
      </c>
      <c r="D465" s="229">
        <v>2566</v>
      </c>
      <c r="E465" s="229">
        <v>0</v>
      </c>
      <c r="F465" s="229">
        <v>0</v>
      </c>
      <c r="G465" s="229">
        <v>0</v>
      </c>
      <c r="H465" s="229">
        <v>0</v>
      </c>
      <c r="I465" s="229">
        <v>0</v>
      </c>
      <c r="J465" s="229">
        <v>0</v>
      </c>
      <c r="K465" s="229">
        <v>0</v>
      </c>
      <c r="L465" s="229">
        <v>0</v>
      </c>
      <c r="M465" s="229">
        <v>0</v>
      </c>
      <c r="N465" s="229">
        <v>0</v>
      </c>
      <c r="O465" s="229">
        <v>0</v>
      </c>
      <c r="P465" s="229">
        <v>0</v>
      </c>
      <c r="Q465" s="229">
        <v>0</v>
      </c>
      <c r="R465" s="229" t="s">
        <v>66</v>
      </c>
    </row>
    <row r="466" spans="1:18" ht="25.5" x14ac:dyDescent="0.2">
      <c r="A466" s="271" t="s">
        <v>89</v>
      </c>
      <c r="B466" s="229">
        <v>947</v>
      </c>
      <c r="C466" s="229">
        <v>0</v>
      </c>
      <c r="D466" s="229">
        <v>947</v>
      </c>
      <c r="E466" s="229">
        <v>0</v>
      </c>
      <c r="F466" s="229">
        <v>0</v>
      </c>
      <c r="G466" s="229">
        <v>0</v>
      </c>
      <c r="H466" s="229">
        <v>0</v>
      </c>
      <c r="I466" s="229">
        <v>0</v>
      </c>
      <c r="J466" s="229">
        <v>0</v>
      </c>
      <c r="K466" s="229">
        <v>0</v>
      </c>
      <c r="L466" s="229">
        <v>0</v>
      </c>
      <c r="M466" s="229">
        <v>0</v>
      </c>
      <c r="N466" s="229">
        <v>0</v>
      </c>
      <c r="O466" s="229">
        <v>0</v>
      </c>
      <c r="P466" s="229">
        <v>0</v>
      </c>
      <c r="Q466" s="229">
        <v>0</v>
      </c>
      <c r="R466" s="229" t="s">
        <v>90</v>
      </c>
    </row>
    <row r="467" spans="1:18" x14ac:dyDescent="0.2">
      <c r="A467" s="271" t="s">
        <v>85</v>
      </c>
      <c r="B467" s="230">
        <v>3513</v>
      </c>
      <c r="C467" s="230">
        <v>0</v>
      </c>
      <c r="D467" s="230">
        <v>3513</v>
      </c>
      <c r="E467" s="230">
        <v>0</v>
      </c>
      <c r="F467" s="230">
        <v>0</v>
      </c>
      <c r="G467" s="230">
        <v>0</v>
      </c>
      <c r="H467" s="230">
        <v>0</v>
      </c>
      <c r="I467" s="230">
        <v>0</v>
      </c>
      <c r="J467" s="230">
        <v>0</v>
      </c>
      <c r="K467" s="230">
        <v>0</v>
      </c>
      <c r="L467" s="230">
        <v>0</v>
      </c>
      <c r="M467" s="230">
        <v>0</v>
      </c>
      <c r="N467" s="230">
        <v>0</v>
      </c>
      <c r="O467" s="230">
        <v>0</v>
      </c>
      <c r="P467" s="230">
        <v>0</v>
      </c>
      <c r="Q467" s="230">
        <v>0</v>
      </c>
    </row>
    <row r="468" spans="1:18" ht="38.25" x14ac:dyDescent="0.2">
      <c r="A468" s="271" t="s">
        <v>205</v>
      </c>
    </row>
    <row r="469" spans="1:18" ht="25.5" x14ac:dyDescent="0.2">
      <c r="A469" s="271" t="s">
        <v>65</v>
      </c>
      <c r="B469" s="231">
        <v>0</v>
      </c>
      <c r="C469" s="231">
        <v>0</v>
      </c>
      <c r="D469" s="231">
        <v>0</v>
      </c>
      <c r="E469" s="231">
        <v>0</v>
      </c>
      <c r="F469" s="231">
        <v>0</v>
      </c>
      <c r="G469" s="231">
        <v>0</v>
      </c>
      <c r="H469" s="231">
        <v>0</v>
      </c>
      <c r="I469" s="231">
        <v>0</v>
      </c>
      <c r="J469" s="231">
        <v>11</v>
      </c>
      <c r="K469" s="231">
        <v>0</v>
      </c>
      <c r="L469" s="231">
        <v>11</v>
      </c>
      <c r="M469" s="231">
        <v>0</v>
      </c>
      <c r="N469" s="231">
        <v>0</v>
      </c>
      <c r="O469" s="231">
        <v>0</v>
      </c>
      <c r="P469" s="231">
        <v>0</v>
      </c>
      <c r="Q469" s="231">
        <v>0</v>
      </c>
      <c r="R469" s="231" t="s">
        <v>66</v>
      </c>
    </row>
    <row r="470" spans="1:18" ht="25.5" x14ac:dyDescent="0.2">
      <c r="A470" s="271" t="s">
        <v>89</v>
      </c>
      <c r="B470" s="231">
        <v>0</v>
      </c>
      <c r="C470" s="231">
        <v>0</v>
      </c>
      <c r="D470" s="231">
        <v>0</v>
      </c>
      <c r="E470" s="231">
        <v>0</v>
      </c>
      <c r="F470" s="231">
        <v>0</v>
      </c>
      <c r="G470" s="231">
        <v>0</v>
      </c>
      <c r="H470" s="231">
        <v>0</v>
      </c>
      <c r="I470" s="231">
        <v>0</v>
      </c>
      <c r="J470" s="231">
        <v>5</v>
      </c>
      <c r="K470" s="231">
        <v>0</v>
      </c>
      <c r="L470" s="231">
        <v>5</v>
      </c>
      <c r="M470" s="231">
        <v>0</v>
      </c>
      <c r="N470" s="231">
        <v>0</v>
      </c>
      <c r="O470" s="231">
        <v>0</v>
      </c>
      <c r="P470" s="231">
        <v>0</v>
      </c>
      <c r="Q470" s="231">
        <v>0</v>
      </c>
      <c r="R470" s="231" t="s">
        <v>90</v>
      </c>
    </row>
    <row r="471" spans="1:18" ht="25.5" x14ac:dyDescent="0.2">
      <c r="A471" s="271" t="s">
        <v>83</v>
      </c>
      <c r="B471" s="231">
        <v>0</v>
      </c>
      <c r="C471" s="231">
        <v>0</v>
      </c>
      <c r="D471" s="231">
        <v>0</v>
      </c>
      <c r="E471" s="231">
        <v>0</v>
      </c>
      <c r="F471" s="231">
        <v>0</v>
      </c>
      <c r="G471" s="231">
        <v>0</v>
      </c>
      <c r="H471" s="231">
        <v>0</v>
      </c>
      <c r="I471" s="231">
        <v>0</v>
      </c>
      <c r="J471" s="231">
        <v>1</v>
      </c>
      <c r="K471" s="231">
        <v>1</v>
      </c>
      <c r="L471" s="231">
        <v>0</v>
      </c>
      <c r="M471" s="231">
        <v>0</v>
      </c>
      <c r="N471" s="231">
        <v>0</v>
      </c>
      <c r="O471" s="231">
        <v>0</v>
      </c>
      <c r="P471" s="231">
        <v>0</v>
      </c>
      <c r="Q471" s="231">
        <v>0</v>
      </c>
      <c r="R471" s="231" t="s">
        <v>84</v>
      </c>
    </row>
    <row r="472" spans="1:18" x14ac:dyDescent="0.2">
      <c r="A472" s="271" t="s">
        <v>85</v>
      </c>
      <c r="B472" s="232">
        <v>0</v>
      </c>
      <c r="C472" s="232">
        <v>0</v>
      </c>
      <c r="D472" s="232">
        <v>0</v>
      </c>
      <c r="E472" s="232">
        <v>0</v>
      </c>
      <c r="F472" s="232">
        <v>0</v>
      </c>
      <c r="G472" s="232">
        <v>0</v>
      </c>
      <c r="H472" s="232">
        <v>0</v>
      </c>
      <c r="I472" s="232">
        <v>0</v>
      </c>
      <c r="J472" s="232">
        <v>17</v>
      </c>
      <c r="K472" s="232">
        <v>1</v>
      </c>
      <c r="L472" s="232">
        <v>16</v>
      </c>
      <c r="M472" s="232">
        <v>0</v>
      </c>
      <c r="N472" s="232">
        <v>0</v>
      </c>
      <c r="O472" s="232">
        <v>0</v>
      </c>
      <c r="P472" s="232">
        <v>0</v>
      </c>
      <c r="Q472" s="232">
        <v>0</v>
      </c>
    </row>
    <row r="473" spans="1:18" ht="51" x14ac:dyDescent="0.2">
      <c r="A473" s="271" t="s">
        <v>206</v>
      </c>
    </row>
    <row r="474" spans="1:18" ht="25.5" x14ac:dyDescent="0.2">
      <c r="A474" s="271" t="s">
        <v>65</v>
      </c>
      <c r="B474" s="233">
        <v>0</v>
      </c>
      <c r="C474" s="233">
        <v>0</v>
      </c>
      <c r="D474" s="233">
        <v>0</v>
      </c>
      <c r="E474" s="233">
        <v>0</v>
      </c>
      <c r="F474" s="233">
        <v>0</v>
      </c>
      <c r="G474" s="233">
        <v>0</v>
      </c>
      <c r="H474" s="233">
        <v>0</v>
      </c>
      <c r="I474" s="233">
        <v>0</v>
      </c>
      <c r="J474" s="233">
        <v>0</v>
      </c>
      <c r="K474" s="233">
        <v>0</v>
      </c>
      <c r="L474" s="233">
        <v>0</v>
      </c>
      <c r="M474" s="233">
        <v>0</v>
      </c>
      <c r="N474" s="233">
        <v>0</v>
      </c>
      <c r="O474" s="233">
        <v>0</v>
      </c>
      <c r="P474" s="233">
        <v>0</v>
      </c>
      <c r="Q474" s="233">
        <v>0</v>
      </c>
      <c r="R474" s="233" t="s">
        <v>66</v>
      </c>
    </row>
    <row r="475" spans="1:18" x14ac:dyDescent="0.2">
      <c r="A475" s="271" t="s">
        <v>85</v>
      </c>
      <c r="B475" s="234">
        <v>0</v>
      </c>
      <c r="C475" s="234">
        <v>0</v>
      </c>
      <c r="D475" s="234">
        <v>0</v>
      </c>
      <c r="E475" s="234">
        <v>0</v>
      </c>
      <c r="F475" s="234">
        <v>0</v>
      </c>
      <c r="G475" s="234">
        <v>0</v>
      </c>
      <c r="H475" s="234">
        <v>0</v>
      </c>
      <c r="I475" s="234">
        <v>0</v>
      </c>
      <c r="J475" s="234">
        <v>0</v>
      </c>
      <c r="K475" s="234">
        <v>0</v>
      </c>
      <c r="L475" s="234">
        <v>0</v>
      </c>
      <c r="M475" s="234">
        <v>0</v>
      </c>
      <c r="N475" s="234">
        <v>0</v>
      </c>
      <c r="O475" s="234">
        <v>0</v>
      </c>
      <c r="P475" s="234">
        <v>0</v>
      </c>
      <c r="Q475" s="234">
        <v>0</v>
      </c>
    </row>
    <row r="476" spans="1:18" ht="38.25" x14ac:dyDescent="0.2">
      <c r="A476" s="271" t="s">
        <v>207</v>
      </c>
    </row>
    <row r="477" spans="1:18" ht="25.5" x14ac:dyDescent="0.2">
      <c r="A477" s="271" t="s">
        <v>75</v>
      </c>
      <c r="B477" s="235">
        <v>0</v>
      </c>
      <c r="C477" s="235">
        <v>0</v>
      </c>
      <c r="D477" s="235">
        <v>0</v>
      </c>
      <c r="E477" s="235">
        <v>0</v>
      </c>
      <c r="F477" s="235">
        <v>0</v>
      </c>
      <c r="G477" s="235">
        <v>0</v>
      </c>
      <c r="H477" s="235">
        <v>0</v>
      </c>
      <c r="I477" s="235">
        <v>0</v>
      </c>
      <c r="J477" s="235">
        <v>0</v>
      </c>
      <c r="K477" s="235">
        <v>0</v>
      </c>
      <c r="L477" s="235">
        <v>0</v>
      </c>
      <c r="M477" s="235">
        <v>0</v>
      </c>
      <c r="N477" s="235">
        <v>0</v>
      </c>
      <c r="O477" s="235">
        <v>0</v>
      </c>
      <c r="P477" s="235">
        <v>0</v>
      </c>
      <c r="Q477" s="235">
        <v>0</v>
      </c>
      <c r="R477" s="235" t="s">
        <v>76</v>
      </c>
    </row>
    <row r="478" spans="1:18" x14ac:dyDescent="0.2">
      <c r="A478" s="271" t="s">
        <v>85</v>
      </c>
      <c r="B478" s="236">
        <v>0</v>
      </c>
      <c r="C478" s="236">
        <v>0</v>
      </c>
      <c r="D478" s="236">
        <v>0</v>
      </c>
      <c r="E478" s="236">
        <v>0</v>
      </c>
      <c r="F478" s="236">
        <v>0</v>
      </c>
      <c r="G478" s="236">
        <v>0</v>
      </c>
      <c r="H478" s="236">
        <v>0</v>
      </c>
      <c r="I478" s="236">
        <v>0</v>
      </c>
      <c r="J478" s="236">
        <v>0</v>
      </c>
      <c r="K478" s="236">
        <v>0</v>
      </c>
      <c r="L478" s="236">
        <v>0</v>
      </c>
      <c r="M478" s="236">
        <v>0</v>
      </c>
      <c r="N478" s="236">
        <v>0</v>
      </c>
      <c r="O478" s="236">
        <v>0</v>
      </c>
      <c r="P478" s="236">
        <v>0</v>
      </c>
      <c r="Q478" s="236">
        <v>0</v>
      </c>
    </row>
    <row r="479" spans="1:18" ht="38.25" x14ac:dyDescent="0.2">
      <c r="A479" s="271" t="s">
        <v>208</v>
      </c>
    </row>
    <row r="480" spans="1:18" ht="25.5" x14ac:dyDescent="0.2">
      <c r="A480" s="271" t="s">
        <v>65</v>
      </c>
      <c r="B480" s="237">
        <v>1</v>
      </c>
      <c r="C480" s="237">
        <v>0</v>
      </c>
      <c r="D480" s="237">
        <v>1</v>
      </c>
      <c r="E480" s="237">
        <v>0</v>
      </c>
      <c r="F480" s="237">
        <v>0</v>
      </c>
      <c r="G480" s="237">
        <v>0</v>
      </c>
      <c r="H480" s="237">
        <v>0</v>
      </c>
      <c r="I480" s="237">
        <v>0</v>
      </c>
      <c r="J480" s="237">
        <v>0</v>
      </c>
      <c r="K480" s="237">
        <v>0</v>
      </c>
      <c r="L480" s="237">
        <v>0</v>
      </c>
      <c r="M480" s="237">
        <v>0</v>
      </c>
      <c r="N480" s="237">
        <v>0</v>
      </c>
      <c r="O480" s="237">
        <v>0</v>
      </c>
      <c r="P480" s="237">
        <v>0</v>
      </c>
      <c r="Q480" s="237">
        <v>0</v>
      </c>
      <c r="R480" s="237" t="s">
        <v>66</v>
      </c>
    </row>
    <row r="481" spans="1:18" x14ac:dyDescent="0.2">
      <c r="A481" s="271" t="s">
        <v>85</v>
      </c>
      <c r="B481" s="238">
        <v>1</v>
      </c>
      <c r="C481" s="238">
        <v>0</v>
      </c>
      <c r="D481" s="238">
        <v>1</v>
      </c>
      <c r="E481" s="238">
        <v>0</v>
      </c>
      <c r="F481" s="238">
        <v>0</v>
      </c>
      <c r="G481" s="238">
        <v>0</v>
      </c>
      <c r="H481" s="238">
        <v>0</v>
      </c>
      <c r="I481" s="238">
        <v>0</v>
      </c>
      <c r="J481" s="238">
        <v>0</v>
      </c>
      <c r="K481" s="238">
        <v>0</v>
      </c>
      <c r="L481" s="238">
        <v>0</v>
      </c>
      <c r="M481" s="238">
        <v>0</v>
      </c>
      <c r="N481" s="238">
        <v>0</v>
      </c>
      <c r="O481" s="238">
        <v>0</v>
      </c>
      <c r="P481" s="238">
        <v>0</v>
      </c>
      <c r="Q481" s="238">
        <v>0</v>
      </c>
    </row>
    <row r="482" spans="1:18" ht="51" x14ac:dyDescent="0.2">
      <c r="A482" s="271" t="s">
        <v>209</v>
      </c>
    </row>
    <row r="483" spans="1:18" ht="25.5" x14ac:dyDescent="0.2">
      <c r="A483" s="271" t="s">
        <v>93</v>
      </c>
      <c r="B483" s="239">
        <v>1</v>
      </c>
      <c r="C483" s="239">
        <v>1</v>
      </c>
      <c r="D483" s="239">
        <v>0</v>
      </c>
      <c r="E483" s="239">
        <v>0</v>
      </c>
      <c r="F483" s="239">
        <v>0</v>
      </c>
      <c r="G483" s="239">
        <v>0</v>
      </c>
      <c r="H483" s="239">
        <v>0</v>
      </c>
      <c r="I483" s="239">
        <v>0</v>
      </c>
      <c r="J483" s="239">
        <v>0</v>
      </c>
      <c r="K483" s="239">
        <v>0</v>
      </c>
      <c r="L483" s="239">
        <v>0</v>
      </c>
      <c r="M483" s="239">
        <v>0</v>
      </c>
      <c r="N483" s="239">
        <v>0</v>
      </c>
      <c r="O483" s="239">
        <v>0</v>
      </c>
      <c r="P483" s="239">
        <v>0</v>
      </c>
      <c r="Q483" s="239">
        <v>0</v>
      </c>
      <c r="R483" s="239" t="s">
        <v>94</v>
      </c>
    </row>
    <row r="484" spans="1:18" x14ac:dyDescent="0.2">
      <c r="A484" s="271" t="s">
        <v>85</v>
      </c>
      <c r="B484" s="240">
        <v>1</v>
      </c>
      <c r="C484" s="240">
        <v>1</v>
      </c>
      <c r="D484" s="240">
        <v>0</v>
      </c>
      <c r="E484" s="240">
        <v>0</v>
      </c>
      <c r="F484" s="240">
        <v>0</v>
      </c>
      <c r="G484" s="240">
        <v>0</v>
      </c>
      <c r="H484" s="240">
        <v>0</v>
      </c>
      <c r="I484" s="240">
        <v>0</v>
      </c>
      <c r="J484" s="240">
        <v>0</v>
      </c>
      <c r="K484" s="240">
        <v>0</v>
      </c>
      <c r="L484" s="240">
        <v>0</v>
      </c>
      <c r="M484" s="240">
        <v>0</v>
      </c>
      <c r="N484" s="240">
        <v>0</v>
      </c>
      <c r="O484" s="240">
        <v>0</v>
      </c>
      <c r="P484" s="240">
        <v>0</v>
      </c>
      <c r="Q484" s="240">
        <v>0</v>
      </c>
    </row>
    <row r="485" spans="1:18" ht="127.5" x14ac:dyDescent="0.2">
      <c r="A485" s="271" t="s">
        <v>210</v>
      </c>
    </row>
    <row r="486" spans="1:18" ht="25.5" x14ac:dyDescent="0.2">
      <c r="A486" s="271" t="s">
        <v>120</v>
      </c>
      <c r="B486" s="241">
        <v>2</v>
      </c>
      <c r="C486" s="241">
        <v>2</v>
      </c>
      <c r="D486" s="241">
        <v>0</v>
      </c>
      <c r="E486" s="241">
        <v>0</v>
      </c>
      <c r="F486" s="241">
        <v>0</v>
      </c>
      <c r="G486" s="241">
        <v>0</v>
      </c>
      <c r="H486" s="241">
        <v>0</v>
      </c>
      <c r="I486" s="241">
        <v>0</v>
      </c>
      <c r="J486" s="241">
        <v>0</v>
      </c>
      <c r="K486" s="241">
        <v>0</v>
      </c>
      <c r="L486" s="241">
        <v>0</v>
      </c>
      <c r="M486" s="241">
        <v>0</v>
      </c>
      <c r="N486" s="241">
        <v>0</v>
      </c>
      <c r="O486" s="241">
        <v>0</v>
      </c>
      <c r="P486" s="241">
        <v>0</v>
      </c>
      <c r="Q486" s="241">
        <v>0</v>
      </c>
      <c r="R486" s="241" t="s">
        <v>121</v>
      </c>
    </row>
    <row r="487" spans="1:18" x14ac:dyDescent="0.2">
      <c r="A487" s="271" t="s">
        <v>85</v>
      </c>
      <c r="B487" s="242">
        <v>2</v>
      </c>
      <c r="C487" s="242">
        <v>2</v>
      </c>
      <c r="D487" s="242">
        <v>0</v>
      </c>
      <c r="E487" s="242">
        <v>0</v>
      </c>
      <c r="F487" s="242">
        <v>0</v>
      </c>
      <c r="G487" s="242">
        <v>0</v>
      </c>
      <c r="H487" s="242">
        <v>0</v>
      </c>
      <c r="I487" s="242">
        <v>0</v>
      </c>
      <c r="J487" s="242">
        <v>0</v>
      </c>
      <c r="K487" s="242">
        <v>0</v>
      </c>
      <c r="L487" s="242">
        <v>0</v>
      </c>
      <c r="M487" s="242">
        <v>0</v>
      </c>
      <c r="N487" s="242">
        <v>0</v>
      </c>
      <c r="O487" s="242">
        <v>0</v>
      </c>
      <c r="P487" s="242">
        <v>0</v>
      </c>
      <c r="Q487" s="242">
        <v>0</v>
      </c>
    </row>
    <row r="488" spans="1:18" ht="38.25" x14ac:dyDescent="0.2">
      <c r="A488" s="271" t="s">
        <v>211</v>
      </c>
    </row>
    <row r="489" spans="1:18" ht="25.5" x14ac:dyDescent="0.2">
      <c r="A489" s="271" t="s">
        <v>73</v>
      </c>
      <c r="B489" s="243">
        <v>0</v>
      </c>
      <c r="C489" s="243">
        <v>0</v>
      </c>
      <c r="D489" s="243">
        <v>0</v>
      </c>
      <c r="E489" s="243">
        <v>0</v>
      </c>
      <c r="F489" s="243">
        <v>0</v>
      </c>
      <c r="G489" s="243">
        <v>0</v>
      </c>
      <c r="H489" s="243">
        <v>0</v>
      </c>
      <c r="I489" s="243">
        <v>0</v>
      </c>
      <c r="J489" s="243">
        <v>0</v>
      </c>
      <c r="K489" s="243">
        <v>0</v>
      </c>
      <c r="L489" s="243">
        <v>0</v>
      </c>
      <c r="M489" s="243">
        <v>0</v>
      </c>
      <c r="N489" s="243">
        <v>0</v>
      </c>
      <c r="O489" s="243">
        <v>0</v>
      </c>
      <c r="P489" s="243">
        <v>0</v>
      </c>
      <c r="Q489" s="243">
        <v>0</v>
      </c>
      <c r="R489" s="243" t="s">
        <v>74</v>
      </c>
    </row>
    <row r="490" spans="1:18" x14ac:dyDescent="0.2">
      <c r="A490" s="271" t="s">
        <v>85</v>
      </c>
      <c r="B490" s="244">
        <v>0</v>
      </c>
      <c r="C490" s="244">
        <v>0</v>
      </c>
      <c r="D490" s="244">
        <v>0</v>
      </c>
      <c r="E490" s="244">
        <v>0</v>
      </c>
      <c r="F490" s="244">
        <v>0</v>
      </c>
      <c r="G490" s="244">
        <v>0</v>
      </c>
      <c r="H490" s="244">
        <v>0</v>
      </c>
      <c r="I490" s="244">
        <v>0</v>
      </c>
      <c r="J490" s="244">
        <v>0</v>
      </c>
      <c r="K490" s="244">
        <v>0</v>
      </c>
      <c r="L490" s="244">
        <v>0</v>
      </c>
      <c r="M490" s="244">
        <v>0</v>
      </c>
      <c r="N490" s="244">
        <v>0</v>
      </c>
      <c r="O490" s="244">
        <v>0</v>
      </c>
      <c r="P490" s="244">
        <v>0</v>
      </c>
      <c r="Q490" s="244">
        <v>0</v>
      </c>
    </row>
    <row r="491" spans="1:18" ht="63.75" x14ac:dyDescent="0.2">
      <c r="A491" s="271" t="s">
        <v>212</v>
      </c>
    </row>
    <row r="492" spans="1:18" ht="25.5" x14ac:dyDescent="0.2">
      <c r="A492" s="271" t="s">
        <v>77</v>
      </c>
      <c r="B492" s="245">
        <v>0</v>
      </c>
      <c r="C492" s="245">
        <v>0</v>
      </c>
      <c r="D492" s="245">
        <v>0</v>
      </c>
      <c r="E492" s="245">
        <v>0</v>
      </c>
      <c r="F492" s="245">
        <v>0</v>
      </c>
      <c r="G492" s="245">
        <v>0</v>
      </c>
      <c r="H492" s="245">
        <v>0</v>
      </c>
      <c r="I492" s="245">
        <v>0</v>
      </c>
      <c r="J492" s="245">
        <v>0</v>
      </c>
      <c r="K492" s="245">
        <v>0</v>
      </c>
      <c r="L492" s="245">
        <v>0</v>
      </c>
      <c r="M492" s="245">
        <v>0</v>
      </c>
      <c r="N492" s="245">
        <v>0</v>
      </c>
      <c r="O492" s="245">
        <v>0</v>
      </c>
      <c r="P492" s="245">
        <v>0</v>
      </c>
      <c r="Q492" s="245">
        <v>0</v>
      </c>
      <c r="R492" s="245" t="s">
        <v>78</v>
      </c>
    </row>
    <row r="493" spans="1:18" x14ac:dyDescent="0.2">
      <c r="A493" s="271" t="s">
        <v>85</v>
      </c>
      <c r="B493" s="246">
        <v>0</v>
      </c>
      <c r="C493" s="246">
        <v>0</v>
      </c>
      <c r="D493" s="246">
        <v>0</v>
      </c>
      <c r="E493" s="246">
        <v>0</v>
      </c>
      <c r="F493" s="246">
        <v>0</v>
      </c>
      <c r="G493" s="246">
        <v>0</v>
      </c>
      <c r="H493" s="246">
        <v>0</v>
      </c>
      <c r="I493" s="246">
        <v>0</v>
      </c>
      <c r="J493" s="246">
        <v>0</v>
      </c>
      <c r="K493" s="246">
        <v>0</v>
      </c>
      <c r="L493" s="246">
        <v>0</v>
      </c>
      <c r="M493" s="246">
        <v>0</v>
      </c>
      <c r="N493" s="246">
        <v>0</v>
      </c>
      <c r="O493" s="246">
        <v>0</v>
      </c>
      <c r="P493" s="246">
        <v>0</v>
      </c>
      <c r="Q493" s="246">
        <v>0</v>
      </c>
    </row>
    <row r="494" spans="1:18" ht="76.5" x14ac:dyDescent="0.2">
      <c r="A494" s="271" t="s">
        <v>213</v>
      </c>
    </row>
    <row r="495" spans="1:18" ht="25.5" x14ac:dyDescent="0.2">
      <c r="A495" s="271" t="s">
        <v>73</v>
      </c>
      <c r="B495" s="247">
        <v>1</v>
      </c>
      <c r="C495" s="247">
        <v>0</v>
      </c>
      <c r="D495" s="247">
        <v>0</v>
      </c>
      <c r="E495" s="247">
        <v>0</v>
      </c>
      <c r="F495" s="247">
        <v>0</v>
      </c>
      <c r="G495" s="247">
        <v>1</v>
      </c>
      <c r="H495" s="247">
        <v>0</v>
      </c>
      <c r="I495" s="247">
        <v>0</v>
      </c>
      <c r="J495" s="247">
        <v>0</v>
      </c>
      <c r="K495" s="247">
        <v>0</v>
      </c>
      <c r="L495" s="247">
        <v>0</v>
      </c>
      <c r="M495" s="247">
        <v>0</v>
      </c>
      <c r="N495" s="247">
        <v>0</v>
      </c>
      <c r="O495" s="247">
        <v>0</v>
      </c>
      <c r="P495" s="247">
        <v>0</v>
      </c>
      <c r="Q495" s="247">
        <v>0</v>
      </c>
      <c r="R495" s="247" t="s">
        <v>74</v>
      </c>
    </row>
    <row r="496" spans="1:18" ht="25.5" x14ac:dyDescent="0.2">
      <c r="A496" s="271" t="s">
        <v>75</v>
      </c>
      <c r="B496" s="247">
        <v>1</v>
      </c>
      <c r="C496" s="247">
        <v>0</v>
      </c>
      <c r="D496" s="247">
        <v>0</v>
      </c>
      <c r="E496" s="247">
        <v>0</v>
      </c>
      <c r="F496" s="247">
        <v>0</v>
      </c>
      <c r="G496" s="247">
        <v>1</v>
      </c>
      <c r="H496" s="247">
        <v>0</v>
      </c>
      <c r="I496" s="247">
        <v>0</v>
      </c>
      <c r="J496" s="247">
        <v>0</v>
      </c>
      <c r="K496" s="247">
        <v>0</v>
      </c>
      <c r="L496" s="247">
        <v>0</v>
      </c>
      <c r="M496" s="247">
        <v>0</v>
      </c>
      <c r="N496" s="247">
        <v>0</v>
      </c>
      <c r="O496" s="247">
        <v>0</v>
      </c>
      <c r="P496" s="247">
        <v>0</v>
      </c>
      <c r="Q496" s="247">
        <v>0</v>
      </c>
      <c r="R496" s="247" t="s">
        <v>76</v>
      </c>
    </row>
    <row r="497" spans="1:18" ht="25.5" x14ac:dyDescent="0.2">
      <c r="A497" s="271" t="s">
        <v>77</v>
      </c>
      <c r="B497" s="247">
        <v>0</v>
      </c>
      <c r="C497" s="247">
        <v>0</v>
      </c>
      <c r="D497" s="247">
        <v>0</v>
      </c>
      <c r="E497" s="247">
        <v>0</v>
      </c>
      <c r="F497" s="247">
        <v>0</v>
      </c>
      <c r="G497" s="247">
        <v>0</v>
      </c>
      <c r="H497" s="247">
        <v>0</v>
      </c>
      <c r="I497" s="247">
        <v>0</v>
      </c>
      <c r="J497" s="247">
        <v>0</v>
      </c>
      <c r="K497" s="247">
        <v>0</v>
      </c>
      <c r="L497" s="247">
        <v>0</v>
      </c>
      <c r="M497" s="247">
        <v>0</v>
      </c>
      <c r="N497" s="247">
        <v>0</v>
      </c>
      <c r="O497" s="247">
        <v>0</v>
      </c>
      <c r="P497" s="247">
        <v>0</v>
      </c>
      <c r="Q497" s="247">
        <v>0</v>
      </c>
      <c r="R497" s="247" t="s">
        <v>78</v>
      </c>
    </row>
    <row r="498" spans="1:18" x14ac:dyDescent="0.2">
      <c r="A498" s="271" t="s">
        <v>85</v>
      </c>
      <c r="B498" s="248">
        <v>2</v>
      </c>
      <c r="C498" s="248">
        <v>0</v>
      </c>
      <c r="D498" s="248">
        <v>0</v>
      </c>
      <c r="E498" s="248">
        <v>0</v>
      </c>
      <c r="F498" s="248">
        <v>0</v>
      </c>
      <c r="G498" s="248">
        <v>2</v>
      </c>
      <c r="H498" s="248">
        <v>0</v>
      </c>
      <c r="I498" s="248">
        <v>0</v>
      </c>
      <c r="J498" s="248">
        <v>0</v>
      </c>
      <c r="K498" s="248">
        <v>0</v>
      </c>
      <c r="L498" s="248">
        <v>0</v>
      </c>
      <c r="M498" s="248">
        <v>0</v>
      </c>
      <c r="N498" s="248">
        <v>0</v>
      </c>
      <c r="O498" s="248">
        <v>0</v>
      </c>
      <c r="P498" s="248">
        <v>0</v>
      </c>
      <c r="Q498" s="248">
        <v>0</v>
      </c>
    </row>
    <row r="499" spans="1:18" ht="89.25" x14ac:dyDescent="0.2">
      <c r="A499" s="271" t="s">
        <v>214</v>
      </c>
    </row>
    <row r="500" spans="1:18" ht="25.5" x14ac:dyDescent="0.2">
      <c r="A500" s="271" t="s">
        <v>75</v>
      </c>
      <c r="B500" s="249">
        <v>0</v>
      </c>
      <c r="C500" s="249">
        <v>0</v>
      </c>
      <c r="D500" s="249">
        <v>0</v>
      </c>
      <c r="E500" s="249">
        <v>0</v>
      </c>
      <c r="F500" s="249">
        <v>0</v>
      </c>
      <c r="G500" s="249">
        <v>0</v>
      </c>
      <c r="H500" s="249">
        <v>0</v>
      </c>
      <c r="I500" s="249">
        <v>0</v>
      </c>
      <c r="J500" s="249">
        <v>0</v>
      </c>
      <c r="K500" s="249">
        <v>0</v>
      </c>
      <c r="L500" s="249">
        <v>0</v>
      </c>
      <c r="M500" s="249">
        <v>0</v>
      </c>
      <c r="N500" s="249">
        <v>0</v>
      </c>
      <c r="O500" s="249">
        <v>0</v>
      </c>
      <c r="P500" s="249">
        <v>0</v>
      </c>
      <c r="Q500" s="249">
        <v>0</v>
      </c>
      <c r="R500" s="249" t="s">
        <v>76</v>
      </c>
    </row>
    <row r="501" spans="1:18" x14ac:dyDescent="0.2">
      <c r="A501" s="271" t="s">
        <v>85</v>
      </c>
      <c r="B501" s="250">
        <v>0</v>
      </c>
      <c r="C501" s="250">
        <v>0</v>
      </c>
      <c r="D501" s="250">
        <v>0</v>
      </c>
      <c r="E501" s="250">
        <v>0</v>
      </c>
      <c r="F501" s="250">
        <v>0</v>
      </c>
      <c r="G501" s="250">
        <v>0</v>
      </c>
      <c r="H501" s="250">
        <v>0</v>
      </c>
      <c r="I501" s="250">
        <v>0</v>
      </c>
      <c r="J501" s="250">
        <v>0</v>
      </c>
      <c r="K501" s="250">
        <v>0</v>
      </c>
      <c r="L501" s="250">
        <v>0</v>
      </c>
      <c r="M501" s="250">
        <v>0</v>
      </c>
      <c r="N501" s="250">
        <v>0</v>
      </c>
      <c r="O501" s="250">
        <v>0</v>
      </c>
      <c r="P501" s="250">
        <v>0</v>
      </c>
      <c r="Q501" s="250">
        <v>0</v>
      </c>
    </row>
    <row r="502" spans="1:18" ht="63.75" x14ac:dyDescent="0.2">
      <c r="A502" s="271" t="s">
        <v>215</v>
      </c>
    </row>
    <row r="503" spans="1:18" ht="25.5" x14ac:dyDescent="0.2">
      <c r="A503" s="271" t="s">
        <v>65</v>
      </c>
      <c r="B503" s="251">
        <v>0</v>
      </c>
      <c r="C503" s="251">
        <v>0</v>
      </c>
      <c r="D503" s="251">
        <v>0</v>
      </c>
      <c r="E503" s="251">
        <v>0</v>
      </c>
      <c r="F503" s="251">
        <v>0</v>
      </c>
      <c r="G503" s="251">
        <v>0</v>
      </c>
      <c r="H503" s="251">
        <v>0</v>
      </c>
      <c r="I503" s="251">
        <v>0</v>
      </c>
      <c r="J503" s="251">
        <v>14</v>
      </c>
      <c r="K503" s="251">
        <v>0</v>
      </c>
      <c r="L503" s="251">
        <v>14</v>
      </c>
      <c r="M503" s="251">
        <v>0</v>
      </c>
      <c r="N503" s="251">
        <v>0</v>
      </c>
      <c r="O503" s="251">
        <v>0</v>
      </c>
      <c r="P503" s="251">
        <v>0</v>
      </c>
      <c r="Q503" s="251">
        <v>0</v>
      </c>
      <c r="R503" s="251" t="s">
        <v>66</v>
      </c>
    </row>
    <row r="504" spans="1:18" ht="25.5" x14ac:dyDescent="0.2">
      <c r="A504" s="271" t="s">
        <v>89</v>
      </c>
      <c r="B504" s="251">
        <v>0</v>
      </c>
      <c r="C504" s="251">
        <v>0</v>
      </c>
      <c r="D504" s="251">
        <v>0</v>
      </c>
      <c r="E504" s="251">
        <v>0</v>
      </c>
      <c r="F504" s="251">
        <v>0</v>
      </c>
      <c r="G504" s="251">
        <v>0</v>
      </c>
      <c r="H504" s="251">
        <v>0</v>
      </c>
      <c r="I504" s="251">
        <v>0</v>
      </c>
      <c r="J504" s="251">
        <v>7</v>
      </c>
      <c r="K504" s="251">
        <v>0</v>
      </c>
      <c r="L504" s="251">
        <v>7</v>
      </c>
      <c r="M504" s="251">
        <v>0</v>
      </c>
      <c r="N504" s="251">
        <v>0</v>
      </c>
      <c r="O504" s="251">
        <v>0</v>
      </c>
      <c r="P504" s="251">
        <v>0</v>
      </c>
      <c r="Q504" s="251">
        <v>0</v>
      </c>
      <c r="R504" s="251" t="s">
        <v>90</v>
      </c>
    </row>
    <row r="505" spans="1:18" ht="25.5" x14ac:dyDescent="0.2">
      <c r="A505" s="271" t="s">
        <v>93</v>
      </c>
      <c r="B505" s="251">
        <v>0</v>
      </c>
      <c r="C505" s="251">
        <v>0</v>
      </c>
      <c r="D505" s="251">
        <v>0</v>
      </c>
      <c r="E505" s="251">
        <v>0</v>
      </c>
      <c r="F505" s="251">
        <v>0</v>
      </c>
      <c r="G505" s="251">
        <v>0</v>
      </c>
      <c r="H505" s="251">
        <v>0</v>
      </c>
      <c r="I505" s="251">
        <v>0</v>
      </c>
      <c r="J505" s="251">
        <v>0</v>
      </c>
      <c r="K505" s="251">
        <v>0</v>
      </c>
      <c r="L505" s="251">
        <v>0</v>
      </c>
      <c r="M505" s="251">
        <v>0</v>
      </c>
      <c r="N505" s="251">
        <v>0</v>
      </c>
      <c r="O505" s="251">
        <v>0</v>
      </c>
      <c r="P505" s="251">
        <v>0</v>
      </c>
      <c r="Q505" s="251">
        <v>0</v>
      </c>
      <c r="R505" s="251" t="s">
        <v>94</v>
      </c>
    </row>
    <row r="506" spans="1:18" x14ac:dyDescent="0.2">
      <c r="A506" s="271" t="s">
        <v>85</v>
      </c>
      <c r="B506" s="252">
        <v>0</v>
      </c>
      <c r="C506" s="252">
        <v>0</v>
      </c>
      <c r="D506" s="252">
        <v>0</v>
      </c>
      <c r="E506" s="252">
        <v>0</v>
      </c>
      <c r="F506" s="252">
        <v>0</v>
      </c>
      <c r="G506" s="252">
        <v>0</v>
      </c>
      <c r="H506" s="252">
        <v>0</v>
      </c>
      <c r="I506" s="252">
        <v>0</v>
      </c>
      <c r="J506" s="252">
        <v>21</v>
      </c>
      <c r="K506" s="252">
        <v>0</v>
      </c>
      <c r="L506" s="252">
        <v>21</v>
      </c>
      <c r="M506" s="252">
        <v>0</v>
      </c>
      <c r="N506" s="252">
        <v>0</v>
      </c>
      <c r="O506" s="252">
        <v>0</v>
      </c>
      <c r="P506" s="252">
        <v>0</v>
      </c>
      <c r="Q506" s="252">
        <v>0</v>
      </c>
    </row>
    <row r="507" spans="1:18" ht="102" x14ac:dyDescent="0.2">
      <c r="A507" s="271" t="s">
        <v>216</v>
      </c>
    </row>
    <row r="508" spans="1:18" ht="25.5" x14ac:dyDescent="0.2">
      <c r="A508" s="271" t="s">
        <v>65</v>
      </c>
      <c r="B508" s="253">
        <v>0</v>
      </c>
      <c r="C508" s="253">
        <v>0</v>
      </c>
      <c r="D508" s="253">
        <v>0</v>
      </c>
      <c r="E508" s="253">
        <v>0</v>
      </c>
      <c r="F508" s="253">
        <v>0</v>
      </c>
      <c r="G508" s="253">
        <v>0</v>
      </c>
      <c r="H508" s="253">
        <v>0</v>
      </c>
      <c r="I508" s="253">
        <v>0</v>
      </c>
      <c r="J508" s="253">
        <v>9</v>
      </c>
      <c r="K508" s="253">
        <v>0</v>
      </c>
      <c r="L508" s="253">
        <v>9</v>
      </c>
      <c r="M508" s="253">
        <v>0</v>
      </c>
      <c r="N508" s="253">
        <v>0</v>
      </c>
      <c r="O508" s="253">
        <v>0</v>
      </c>
      <c r="P508" s="253">
        <v>0</v>
      </c>
      <c r="Q508" s="253">
        <v>0</v>
      </c>
      <c r="R508" s="253" t="s">
        <v>66</v>
      </c>
    </row>
    <row r="509" spans="1:18" ht="25.5" x14ac:dyDescent="0.2">
      <c r="A509" s="271" t="s">
        <v>89</v>
      </c>
      <c r="B509" s="253">
        <v>0</v>
      </c>
      <c r="C509" s="253">
        <v>0</v>
      </c>
      <c r="D509" s="253">
        <v>0</v>
      </c>
      <c r="E509" s="253">
        <v>0</v>
      </c>
      <c r="F509" s="253">
        <v>0</v>
      </c>
      <c r="G509" s="253">
        <v>0</v>
      </c>
      <c r="H509" s="253">
        <v>0</v>
      </c>
      <c r="I509" s="253">
        <v>0</v>
      </c>
      <c r="J509" s="253">
        <v>5</v>
      </c>
      <c r="K509" s="253">
        <v>0</v>
      </c>
      <c r="L509" s="253">
        <v>5</v>
      </c>
      <c r="M509" s="253">
        <v>0</v>
      </c>
      <c r="N509" s="253">
        <v>0</v>
      </c>
      <c r="O509" s="253">
        <v>0</v>
      </c>
      <c r="P509" s="253">
        <v>0</v>
      </c>
      <c r="Q509" s="253">
        <v>0</v>
      </c>
      <c r="R509" s="253" t="s">
        <v>90</v>
      </c>
    </row>
    <row r="510" spans="1:18" ht="25.5" x14ac:dyDescent="0.2">
      <c r="A510" s="271" t="s">
        <v>73</v>
      </c>
      <c r="B510" s="253">
        <v>0</v>
      </c>
      <c r="C510" s="253">
        <v>0</v>
      </c>
      <c r="D510" s="253">
        <v>0</v>
      </c>
      <c r="E510" s="253">
        <v>0</v>
      </c>
      <c r="F510" s="253">
        <v>0</v>
      </c>
      <c r="G510" s="253">
        <v>0</v>
      </c>
      <c r="H510" s="253">
        <v>0</v>
      </c>
      <c r="I510" s="253">
        <v>0</v>
      </c>
      <c r="J510" s="253">
        <v>0</v>
      </c>
      <c r="K510" s="253">
        <v>0</v>
      </c>
      <c r="L510" s="253">
        <v>0</v>
      </c>
      <c r="M510" s="253">
        <v>0</v>
      </c>
      <c r="N510" s="253">
        <v>0</v>
      </c>
      <c r="O510" s="253">
        <v>0</v>
      </c>
      <c r="P510" s="253">
        <v>0</v>
      </c>
      <c r="Q510" s="253">
        <v>0</v>
      </c>
      <c r="R510" s="253" t="s">
        <v>74</v>
      </c>
    </row>
    <row r="511" spans="1:18" ht="25.5" x14ac:dyDescent="0.2">
      <c r="A511" s="271" t="s">
        <v>75</v>
      </c>
      <c r="B511" s="253">
        <v>0</v>
      </c>
      <c r="C511" s="253">
        <v>0</v>
      </c>
      <c r="D511" s="253">
        <v>0</v>
      </c>
      <c r="E511" s="253">
        <v>0</v>
      </c>
      <c r="F511" s="253">
        <v>0</v>
      </c>
      <c r="G511" s="253">
        <v>0</v>
      </c>
      <c r="H511" s="253">
        <v>0</v>
      </c>
      <c r="I511" s="253">
        <v>0</v>
      </c>
      <c r="J511" s="253">
        <v>0</v>
      </c>
      <c r="K511" s="253">
        <v>0</v>
      </c>
      <c r="L511" s="253">
        <v>0</v>
      </c>
      <c r="M511" s="253">
        <v>0</v>
      </c>
      <c r="N511" s="253">
        <v>0</v>
      </c>
      <c r="O511" s="253">
        <v>0</v>
      </c>
      <c r="P511" s="253">
        <v>0</v>
      </c>
      <c r="Q511" s="253">
        <v>0</v>
      </c>
      <c r="R511" s="253" t="s">
        <v>76</v>
      </c>
    </row>
    <row r="512" spans="1:18" x14ac:dyDescent="0.2">
      <c r="A512" s="271" t="s">
        <v>85</v>
      </c>
      <c r="B512" s="254">
        <v>1</v>
      </c>
      <c r="C512" s="254">
        <v>0</v>
      </c>
      <c r="D512" s="254">
        <v>0</v>
      </c>
      <c r="E512" s="254">
        <v>0</v>
      </c>
      <c r="F512" s="254">
        <v>0</v>
      </c>
      <c r="G512" s="254">
        <v>1</v>
      </c>
      <c r="H512" s="254">
        <v>0</v>
      </c>
      <c r="I512" s="254">
        <v>0</v>
      </c>
      <c r="J512" s="254">
        <v>14</v>
      </c>
      <c r="K512" s="254">
        <v>0</v>
      </c>
      <c r="L512" s="254">
        <v>14</v>
      </c>
      <c r="M512" s="254">
        <v>0</v>
      </c>
      <c r="N512" s="254">
        <v>0</v>
      </c>
      <c r="O512" s="254">
        <v>0</v>
      </c>
      <c r="P512" s="254">
        <v>0</v>
      </c>
      <c r="Q512" s="254">
        <v>0</v>
      </c>
    </row>
    <row r="513" spans="1:17" x14ac:dyDescent="0.2">
      <c r="A513" s="271" t="s">
        <v>217</v>
      </c>
      <c r="B513" s="255">
        <v>11553</v>
      </c>
      <c r="C513" s="256">
        <v>728</v>
      </c>
      <c r="D513" s="257">
        <v>4710</v>
      </c>
      <c r="E513" s="258">
        <v>0</v>
      </c>
      <c r="F513" s="259">
        <v>0</v>
      </c>
      <c r="G513" s="260">
        <v>6115</v>
      </c>
      <c r="H513" s="261">
        <v>150</v>
      </c>
      <c r="I513" s="262">
        <v>133</v>
      </c>
      <c r="J513" s="263">
        <v>3342</v>
      </c>
      <c r="K513" s="264">
        <v>1360</v>
      </c>
      <c r="L513" s="265">
        <v>1517</v>
      </c>
      <c r="M513" s="266">
        <v>0</v>
      </c>
      <c r="N513" s="267">
        <v>0</v>
      </c>
      <c r="O513" s="268">
        <v>464</v>
      </c>
      <c r="P513" s="269">
        <v>9</v>
      </c>
      <c r="Q513" s="270">
        <v>2008</v>
      </c>
    </row>
  </sheetData>
  <mergeCells count="33">
    <mergeCell ref="J6:J8"/>
    <mergeCell ref="B5:I5"/>
    <mergeCell ref="L7:L8"/>
    <mergeCell ref="K4:R4"/>
    <mergeCell ref="K3:R3"/>
    <mergeCell ref="A2:K2"/>
    <mergeCell ref="B6:B8"/>
    <mergeCell ref="R5:R8"/>
    <mergeCell ref="O7:O8"/>
    <mergeCell ref="P7:P8"/>
    <mergeCell ref="Q7:Q8"/>
    <mergeCell ref="M7:M8"/>
    <mergeCell ref="N7:N8"/>
    <mergeCell ref="J5:Q5"/>
    <mergeCell ref="H6:I6"/>
    <mergeCell ref="K6:O6"/>
    <mergeCell ref="P6:Q6"/>
    <mergeCell ref="K7:K8"/>
    <mergeCell ref="A1:K1"/>
    <mergeCell ref="A5:A8"/>
    <mergeCell ref="C7:C8"/>
    <mergeCell ref="D7:D8"/>
    <mergeCell ref="F7:F8"/>
    <mergeCell ref="I7:I8"/>
    <mergeCell ref="B3:C3"/>
    <mergeCell ref="F4:J4"/>
    <mergeCell ref="A4:E4"/>
    <mergeCell ref="D3:E3"/>
    <mergeCell ref="F3:H3"/>
    <mergeCell ref="C6:G6"/>
    <mergeCell ref="E7:E8"/>
    <mergeCell ref="H7:H8"/>
    <mergeCell ref="G7:G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2025-08-15T06:16:07Z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